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380" activeTab="1"/>
  </bookViews>
  <sheets>
    <sheet name="TH" sheetId="1" r:id="rId1"/>
    <sheet name="CK thang 01.2024" sheetId="2" r:id="rId2"/>
    <sheet name="CCHD" sheetId="3" state="hidden" r:id="rId3"/>
  </sheets>
  <externalReferences>
    <externalReference r:id="rId6"/>
  </externalReferences>
  <definedNames>
    <definedName name="_xlfn.SINGLE" hidden="1">#NAME?</definedName>
    <definedName name="_xlnm.Print_Area" localSheetId="1">'CK thang 01.2024'!$A$1:$F$880</definedName>
    <definedName name="_xlnm.Print_Area" localSheetId="0">'TH'!$A$1:$F$35</definedName>
    <definedName name="_xlnm.Print_Titles" localSheetId="1">'CK thang 01.2024'!$4:$4</definedName>
    <definedName name="_xlnm._FilterDatabase" localSheetId="1" hidden="1">'CK thang 01.2024'!$A$4:$L$875</definedName>
    <definedName name="_xlnm._FilterDatabase" localSheetId="2" hidden="1">'CCHD'!$A$11:$U$124</definedName>
  </definedNames>
  <calcPr fullCalcOnLoad="1"/>
</workbook>
</file>

<file path=xl/sharedStrings.xml><?xml version="1.0" encoding="utf-8"?>
<sst xmlns="http://schemas.openxmlformats.org/spreadsheetml/2006/main" count="4355" uniqueCount="2538">
  <si>
    <t>TỔNG CỤC THUẾ</t>
  </si>
  <si>
    <t>CỤC THUẾ TỈNH THANH HÓA</t>
  </si>
  <si>
    <t>TỔNG HỢP DANH SÁCH CÔNG KHAI THÔNG TIN NNT SAU KHÓA SỔ THUẾ THÁNG 01/2023</t>
  </si>
  <si>
    <t>Đvt: Đồng</t>
  </si>
  <si>
    <t>STT</t>
  </si>
  <si>
    <t>Mã CQT</t>
  </si>
  <si>
    <t>Chi cục Thuế</t>
  </si>
  <si>
    <t>Số lượng NNT</t>
  </si>
  <si>
    <t>Số tiền thuế nợ 31/01/2024</t>
  </si>
  <si>
    <t>Ghi chú</t>
  </si>
  <si>
    <t>Tổng cộng</t>
  </si>
  <si>
    <t>VP Cục</t>
  </si>
  <si>
    <t>TP Thanh Hóa</t>
  </si>
  <si>
    <t>Đông Sơn</t>
  </si>
  <si>
    <t>Bỉm Sơn</t>
  </si>
  <si>
    <t>Hà Trung</t>
  </si>
  <si>
    <t>Nga Sơn</t>
  </si>
  <si>
    <t>Hậu Lộc</t>
  </si>
  <si>
    <t>Hoằng Hóa</t>
  </si>
  <si>
    <t>Thường Xuân</t>
  </si>
  <si>
    <t>Yên Định</t>
  </si>
  <si>
    <t>Thọ Xuân</t>
  </si>
  <si>
    <t>Thiệu Hóa</t>
  </si>
  <si>
    <t>Triệu Sơn</t>
  </si>
  <si>
    <t>Nông Cống</t>
  </si>
  <si>
    <t>Sầm Sơn</t>
  </si>
  <si>
    <t>Bá Thước</t>
  </si>
  <si>
    <t>Cẩm Thủy</t>
  </si>
  <si>
    <t>Thạch Thành</t>
  </si>
  <si>
    <t>Vĩnh Lộc</t>
  </si>
  <si>
    <t>Quảng Xương</t>
  </si>
  <si>
    <t>Quan Hóa</t>
  </si>
  <si>
    <t>Mường Lát</t>
  </si>
  <si>
    <t>Quan Sơn</t>
  </si>
  <si>
    <t>TX Nghi Sơn</t>
  </si>
  <si>
    <t>Như Xuân</t>
  </si>
  <si>
    <t>Như Thanh</t>
  </si>
  <si>
    <t>Lang Chánh</t>
  </si>
  <si>
    <t>Ngọc Lặc</t>
  </si>
  <si>
    <t>DANH SÁCH CÔNG KHAI THÔNG TIN SAU KHÓA SỔ THUẾ THÁNG  01/2024</t>
  </si>
  <si>
    <t>Kèm theo thông báo số           /TB-CT ngày         tháng         năm 2024 của Cục Thuế tỉnh Thanh Hóa</t>
  </si>
  <si>
    <t>TT</t>
  </si>
  <si>
    <t>Mã số thuế</t>
  </si>
  <si>
    <t>Tên NNT</t>
  </si>
  <si>
    <t>Địa chỉ NNT</t>
  </si>
  <si>
    <t>Số tiền thuế nợ thời điểm 31/01/2024</t>
  </si>
  <si>
    <t>Tên biện pháp cưỡng chế</t>
  </si>
  <si>
    <t>3801_Văn phòng Cục Thuế</t>
  </si>
  <si>
    <t>2800233984</t>
  </si>
  <si>
    <t>CÔNG TY CỔ PHẦN XÂY DỰNG SỐ 5</t>
  </si>
  <si>
    <t>Số 203 Trần Phú, Phường Ba Đình, Thị xã Bỉm Sơn, Thanh Hoá</t>
  </si>
  <si>
    <t>Thông báo ngừng sử dụng hóa đơn</t>
  </si>
  <si>
    <t>Mai Thị Ánh Tuyết</t>
  </si>
  <si>
    <t>2800963797</t>
  </si>
  <si>
    <t>CÔNG TY TNHH NAM PHƯƠNG STAR</t>
  </si>
  <si>
    <t>Thửa đất số 1500, tờ bản đồ số 3, khu phố Phúc Cường, Phường Quảng Tâm, Thành phố Thanh Hoá, Thanh Hoá</t>
  </si>
  <si>
    <t>0300849034-037</t>
  </si>
  <si>
    <t>CHI NHÁNH CÔNG TY CỔ PHẦN DỊCH VỤ BƯU CHÍNH VIỄN THÔNG SÀI GÒN TẠI TỈNH THANH HOÁ - BƯU CỤC THANH HO</t>
  </si>
  <si>
    <t>Số 22A Phố Tiền Phương, Phường Trường Thi, Thành phố Thanh Hoá, Thanh Hoá</t>
  </si>
  <si>
    <t>0100103471-005</t>
  </si>
  <si>
    <t>CÔNG TY TNHH XÂY LẮP ĐẦU TƯ VÀ PHÁT TRIỂN NÔNG LÂM NGHIỆP THANH HÓA</t>
  </si>
  <si>
    <t>Số nhà 181 đường Thành Thái, Phường Đông Thọ, Thành phố Thanh Hoá, Thanh Hoá</t>
  </si>
  <si>
    <t>2801583808</t>
  </si>
  <si>
    <t>CÔNG TY CỔ PHẦN KHÁCH SẠN LAM KINH</t>
  </si>
  <si>
    <t>Khu đô thị mới Đông Hương, Phường Đông Hương, Thành phố Thanh Hoá, Thanh Hoá</t>
  </si>
  <si>
    <t>0100108889-002</t>
  </si>
  <si>
    <t>CHI NHÁNH THÀNH PHỐ THANH HÓA CÔNG TY CỔ PHẦN 873 - XÂY DỰNG CÔNG TRÌNH GIAO THÔNG</t>
  </si>
  <si>
    <t>Số 22/138 Nguyễn Tĩnh, Phường Đông Hương, Thành phố Thanh Hoá, Thanh Hoá</t>
  </si>
  <si>
    <t>2802543533</t>
  </si>
  <si>
    <t>CÔNG TY TNHH THƯƠNG MẠI VÀ DỊCH VỤ VĨNH KIÊN</t>
  </si>
  <si>
    <t>Lô 5, 6 Khu tái định cư Hồng Thắng, Phường Quảng Cư, Thành Phố Sầm Sơn, Thanh Hoá</t>
  </si>
  <si>
    <t>2802545844</t>
  </si>
  <si>
    <t>CÔNG TY CỔ PHẦN ĐẦU TƯ PHÁT TRIỂN HỢP NHẤT TH</t>
  </si>
  <si>
    <t>Thôn Thành Công, Xã Kiên Thọ, Huyện Ngọc Lặc, Thanh Hoá</t>
  </si>
  <si>
    <t>2802545851</t>
  </si>
  <si>
    <t>CÔNG TY TNHH PHÁT TRIỂN ĐẦU TƯ HẠ TẦNG ĐÔ THỊ VIỆT NAM</t>
  </si>
  <si>
    <t>27 Cửa Tả, Phường Ba Đình, Thành phố Thanh Hoá, Thanh Hoá</t>
  </si>
  <si>
    <t>2802560401</t>
  </si>
  <si>
    <t>CÔNG TY CỔ PHẦN PC&amp;CC THANH HÓA</t>
  </si>
  <si>
    <t>Thôn Hải Lâm, Phường Mai Lâm, Thị xã Nghi Sơn, Thanh Hoá</t>
  </si>
  <si>
    <t>2802577331</t>
  </si>
  <si>
    <t>CÔNG TY TNHH DỊCH VỤ THƯƠNG MẠI VÀ ĐỊA ỐC AN PHÚ</t>
  </si>
  <si>
    <t>30 BT11 khu đô thị mới Đông Sơn, Phường An Hoạch (nay là phường An Hưng), Thành phố Thanh Hoá, Thanh Hoá</t>
  </si>
  <si>
    <t>2802609618</t>
  </si>
  <si>
    <t>CÔNG TY CỔ PHẦN MINH NGỌC SƠN</t>
  </si>
  <si>
    <t>SN 16 LK4, khu đô thị mới Đông Sơn, Phường An Hoạch (nay là phường An Hưng), Thành phố Thanh Hoá, Thanh Hoá</t>
  </si>
  <si>
    <t>2802647652</t>
  </si>
  <si>
    <t>CÔNG TY TNHH VẬN TẢI XÂY DỰNG HT</t>
  </si>
  <si>
    <t>Thôn Tân Vinh, Xã Thăng Long, Huyện Nông Cống, Thanh Hoá</t>
  </si>
  <si>
    <t>2802657442</t>
  </si>
  <si>
    <t>CÔNG TY TNHH ĐẦU TƯ XÂY DỰNG VÀ THƯƠNG MẠI GIANG LINH</t>
  </si>
  <si>
    <t>SN 17 Phố Quan Sơn, Phường An Hoạch (nay là phường An Hưng), Thành phố Thanh Hoá, Thanh Hoá</t>
  </si>
  <si>
    <t>2802658132</t>
  </si>
  <si>
    <t>CÔNG TY TNHH ĐẦU TƯ XÂY DỰNG VIỆT HƯNG</t>
  </si>
  <si>
    <t>K13 Khu chợ Đình , đường Đại Khối, Phường Đông Cương, Thành phố Thanh Hoá, Thanh Hoá</t>
  </si>
  <si>
    <t>2802661551</t>
  </si>
  <si>
    <t>CÔNG TY TNHH THƯƠNG MẠI VÀ PHÁT TRIỂN XÂY DỰNG TIẾN PHƯƠNG</t>
  </si>
  <si>
    <t>QL1A - Thôn Trung Phong, Thị trấn Tân Phong, Huyện Quảng Xương, Thanh Hoá</t>
  </si>
  <si>
    <t>2802669173</t>
  </si>
  <si>
    <t>CÔNG TY CỔ PHẦN HT ĐẦU TƯ VÀ THƯƠNG MẠI LỘC PHÁT</t>
  </si>
  <si>
    <t>Thôn 4, Xã Liên Lộc, Huyện Hậu Lộc, Thanh Hoá</t>
  </si>
  <si>
    <t>3702636916-001</t>
  </si>
  <si>
    <t>CHI NHÁNH CÔNG TY CỔ PHẦN ANH PHƯƠNG BÌNH DƯƠNG</t>
  </si>
  <si>
    <t>Thôn 8, Xã Tân Ninh (nay là thị trấn Nưa), Huyện Triệu Sơn, Thanh Hoá</t>
  </si>
  <si>
    <t>2802794431</t>
  </si>
  <si>
    <t>CÔNG TY CỔ PHẦN ĐẦU TƯ BẤT ĐỘNG SẢN VĨNH BẢO</t>
  </si>
  <si>
    <t>Lô C46 Mặt bằng 08, Phường Nam Ngạn, Thành phố Thanh Hoá, Thanh Hoá</t>
  </si>
  <si>
    <t>2802804778</t>
  </si>
  <si>
    <t>CÔNG TY CP ĐẦU TƯ &amp; PHÁT TRIỂN ĐỊA ỐC IDT</t>
  </si>
  <si>
    <t>Đường Lương Văn Yên, TDP Tân Hòa, Phường Hải Hòa, Thị xã Nghi Sơn, Thanh Hoá</t>
  </si>
  <si>
    <t>2802807426</t>
  </si>
  <si>
    <t>CÔNG TY CỔ PHẦN ĐẦU TƯ THƯƠNG MẠI VÀ XÂY DỰNG ĐÔ THỊ HT</t>
  </si>
  <si>
    <t>Số 107, phố Nghĩa Sơn 1, Phường Tào Xuyên, Thành phố Thanh Hoá, Thanh Hoá</t>
  </si>
  <si>
    <t>2802832013</t>
  </si>
  <si>
    <t>CÔNG TY CỔ PHẦN BÌNH MINH - TDC</t>
  </si>
  <si>
    <t>Số NQ8-07, phân khu Nguyệt Quế - Vinhome star City, Phường Đông Hương, Thành phố Thanh Hoá, Thanh Hoá</t>
  </si>
  <si>
    <t>2802832302</t>
  </si>
  <si>
    <t>CÔNG TY CP XÂY DỰNG VÀ THƯƠNG MẠI CHÂU ANH</t>
  </si>
  <si>
    <t>Số nhà 86, khu phố Phượng Lĩnh, Thị trấn Rừng Thông, Huyện Đông Sơn, Thanh Hoá</t>
  </si>
  <si>
    <t>2802840800</t>
  </si>
  <si>
    <t>CÔNG TY CỔ PHẦN DỊCH VỤ BẢO VỆ CAO CẤP HƯNG THỊNH</t>
  </si>
  <si>
    <t>Xóm 5, Xã Nga Yên, Huyện Nga Sơn, Thanh Hoá</t>
  </si>
  <si>
    <t>2802854842</t>
  </si>
  <si>
    <t>CÔNG TY TNHH YÊN HOA TD</t>
  </si>
  <si>
    <t>Thôn Khánh Hội, Xã Thiệu Duy, Huyện Thiệu Hoá, Thanh Hoá</t>
  </si>
  <si>
    <t>2802856624</t>
  </si>
  <si>
    <t>CÔNG TY TNHH XÂY DỰNG VÀ THƯƠNG MẠI TỔNG HỢP ANH DƯƠNG</t>
  </si>
  <si>
    <t>Số nhà 11, đường Quyết Thắng, Phường Hàm Rồng, Thành phố Thanh Hoá, Thanh Hoá</t>
  </si>
  <si>
    <t>2802879660</t>
  </si>
  <si>
    <t>CÔNG TY CỔ PHẦN TRANG TRẠI XANH XUÂN QUỲ (GREEN FARM)</t>
  </si>
  <si>
    <t>Thôn Xuân Hương, Xã Hóa Quỳ, Huyện Như Xuân, Thanh Hoá</t>
  </si>
  <si>
    <t>2802884276</t>
  </si>
  <si>
    <t>CÔNG TY CỔ PHẦN ĐẦU TƯ XÂY DỰNG LÊ MINH 01</t>
  </si>
  <si>
    <t>Lô 78-79 MB 934 Phố Lễ Môn, Phường Đông Hải, Thành phố Thanh Hoá, Thanh Hoá</t>
  </si>
  <si>
    <t>2802886717</t>
  </si>
  <si>
    <t>CÔNG TY TNHH MỘC QUÂN PHÁT</t>
  </si>
  <si>
    <t>Nhà bà Nguyễn Thị Loan, Thôn Mỹ Xuyên, Xã Vĩnh Yên, Huyện Vĩnh Lộc, Thanh Hoá</t>
  </si>
  <si>
    <t>2802907685</t>
  </si>
  <si>
    <t>CÔNG TY TNHH XD MINH PHÁT</t>
  </si>
  <si>
    <t>phòng 405A2 chung cư Tân Thành 1, Phường Đông Vệ, Thành phố Thanh Hoá, Thanh Hoá</t>
  </si>
  <si>
    <t>2802954540</t>
  </si>
  <si>
    <t>CÔNG TY TNHH PHÁT TRIỂN MẠNH ĐỨC</t>
  </si>
  <si>
    <t>Số nhà 01, Đội 1 ,Thôn Sao Vàng, Xã Hoằng Phụ, Huyện Hoằng Hoá, Thanh Hoá</t>
  </si>
  <si>
    <t>2800763029</t>
  </si>
  <si>
    <t>Công Ty TNHH Hà Thịnh</t>
  </si>
  <si>
    <t>Khu 7, khu công nghiệp phía Bắc, Phường Bắc Sơn, Thị xã Bỉm Sơn,  tỉnh Thanh Hóa</t>
  </si>
  <si>
    <t>Lê Thị Thủy</t>
  </si>
  <si>
    <t>2800815213</t>
  </si>
  <si>
    <t>Công Ty TNHH Kim Khí Hà Trung</t>
  </si>
  <si>
    <t>Tiểu khu 3, Thị trấn Hà Trung, Huyện Hà Trung,  tỉnh Thanh Hóa</t>
  </si>
  <si>
    <t>2802530679</t>
  </si>
  <si>
    <t>CÔNG TY CỔ PHẦN ĐẦU TƯ TM VÀ DV PHÚC ANH</t>
  </si>
  <si>
    <t>Đội 11, Xã Tân Ninh (nay là thị trấn Nưa), Huyện Triệu Sơn,  tỉnh Thanh Hóa</t>
  </si>
  <si>
    <t>0700786068-001</t>
  </si>
  <si>
    <t>CHI NHÁNH CÔNG TY CP ĐẦU TƯ PHÚ HƯNG INVEST TẠI BỈM SƠN</t>
  </si>
  <si>
    <t>Xóm Trường Sơn, Phường Đông Sơn, Thị xã Bỉm Sơn,  tỉnh Thanh Hóa</t>
  </si>
  <si>
    <t>2802580214</t>
  </si>
  <si>
    <t>CÔNG TY TNHH PHÚ LỘC XANH</t>
  </si>
  <si>
    <t>Thôn Phú Đa, Xã Phú Lộc, Huyện Hậu Lộc,  tỉnh Thanh Hóa</t>
  </si>
  <si>
    <t>2802837124</t>
  </si>
  <si>
    <t>CÔNG TY TNHH S&amp;D THANH HÓA</t>
  </si>
  <si>
    <t>Thôn Ân Mộc, Xã Dân Lực, Huyện Triệu Sơn,  tỉnh Thanh Hóa</t>
  </si>
  <si>
    <t>2802900104</t>
  </si>
  <si>
    <t>CÔNG TY TNHH ĐẦU TƯ VÀ XÂY DỰNG THƯƠNG MẠI AT</t>
  </si>
  <si>
    <t>Thôn Dư Khánh, Xã Hoằng Đạo, Huyện Hoằng Hoá,  tỉnh Thanh Hóa</t>
  </si>
  <si>
    <t>2802495777</t>
  </si>
  <si>
    <t>CÔNG TY TNHH ĐẦU TƯ PHÁT TRIỂN Y TẾ THANH HÓA</t>
  </si>
  <si>
    <t>15/39 Ngô Quyền, Phường Điện Biên, TP.Thanh Hoá,  tỉnh Thanh Hóa</t>
  </si>
  <si>
    <t>2802833169</t>
  </si>
  <si>
    <t>CÔNG TY TNHH ĐẦU TƯ XÂY DỰNG VÀ BẤT ĐỘNG SẢN PHÚC LỘC</t>
  </si>
  <si>
    <t>SN 198 Phố Trung Sơn, Thị trấn Bút Sơn, Huyện Hoằng Hoá,  tỉnh Thanh Hóa</t>
  </si>
  <si>
    <t>2802622760</t>
  </si>
  <si>
    <t>Công ty TNHH ĐT hạ tầng và khoáng sản Hoàng Minh</t>
  </si>
  <si>
    <t>2802535388</t>
  </si>
  <si>
    <t>CÔNG TY CỔ PHẦN THƯƠNG MẠI VÀ DỊCH VỤ NĂM CHÂU</t>
  </si>
  <si>
    <t>SN 125, đường Lý Thái Tông, Phường Đông Thọ, TP.Thanh Hoá,  tỉnh Thanh Hóa</t>
  </si>
  <si>
    <t>2802528990</t>
  </si>
  <si>
    <t>CÔNG TY TNHH MTV XÂY DỰNG PHƯƠNG SÁU</t>
  </si>
  <si>
    <t>Thôn 14, xóm Cao Sơn, Xã Quảng Đức, Huyện Quảng Xương,  tỉnh Thanh Hóa</t>
  </si>
  <si>
    <t>2802534698</t>
  </si>
  <si>
    <t>CÔNG TY TNHH THƯƠNG MẠI VÀ DỊCH VỤ XÂY DỰNG ĐOÀN GIA</t>
  </si>
  <si>
    <t>Lô 26-27 Shophouse Lam Kinh, phường Đông Hương, TP. Thanh Hóa</t>
  </si>
  <si>
    <t>2802532098</t>
  </si>
  <si>
    <t>CÔNG TY TNHH 1 THÀNH VIÊN THƯƠNG MẠI HP CONS</t>
  </si>
  <si>
    <t>Số 04 LK 17, phường An Hưng, TP. Thanh Hóa</t>
  </si>
  <si>
    <t>2800192456</t>
  </si>
  <si>
    <t>Công Ty Cổ Phần Đầu Tư Và Xây Dựng Công Trình Giao Thông 838</t>
  </si>
  <si>
    <t>Số 306 đường Bà Triệu, Phường Đông Thọ, Thành phố Thanh Hoá, Thanh Hoá</t>
  </si>
  <si>
    <t>Ngọ Thùy Trang</t>
  </si>
  <si>
    <t>2801148668</t>
  </si>
  <si>
    <t>CÔNG TY CỔ PHẦN XUÂN MINH SĐ THANH HOA</t>
  </si>
  <si>
    <t>Số nhà 21, Tôn Thất Tùng, Phường Đông Thọ, Thành phố Thanh Hoá, Thanh Hoá</t>
  </si>
  <si>
    <t>2801949869</t>
  </si>
  <si>
    <t>CÔNG TY CỔ PHẦN XÂY DỰNG ĐÔ THỊ 10</t>
  </si>
  <si>
    <t>Số 25 Phan Chu Trinh, Phường Điện Biên, Thành phố Thanh Hoá, Thanh Hoá</t>
  </si>
  <si>
    <t>2802852940</t>
  </si>
  <si>
    <t>CÔNG TY TNHH ĐẦU TƯ XÂY DỰNG VÀ PHÁT TRIỂN HẠ TẦNG ĐẠI THIÊN PHÚC</t>
  </si>
  <si>
    <t>Bãi Đá, thôn Nghĩa Đụng, Xã Hà Long, Huyện Hà Trung, Thanh Hoá</t>
  </si>
  <si>
    <t>2800664719</t>
  </si>
  <si>
    <t>CÔNG TY TNHH XÂY DỰNG CÔNG TRÌNH GIAO THÔNG THUỶ LỢI TRƯỜNG SINH</t>
  </si>
  <si>
    <t>SN 309 Bà Triệu, Phường Hàm Rồng, Thành phố Thanh Hoá, Thanh Hoá</t>
  </si>
  <si>
    <t>Trịnh Hoàng Tùng</t>
  </si>
  <si>
    <t>2800835315</t>
  </si>
  <si>
    <t>CÔNG TY CỔ PHẦN BẮC TRUNG NAM</t>
  </si>
  <si>
    <t>Số 321 đường Bà Triệu, Phường Hàm Rồng, Thành phố Thanh Hoá, Thanh Hoá</t>
  </si>
  <si>
    <t>2801408926</t>
  </si>
  <si>
    <t>TỔNG CÔNG TY CỔ PHẦN ĐẦU TƯ &amp; THƯƠNG MẠI TRƯỜNG SINH</t>
  </si>
  <si>
    <t>309B đường Bà Triệu, Phường Hàm Rồng, Thành phố Thanh Hoá, Thanh Hoá</t>
  </si>
  <si>
    <t>2802870805</t>
  </si>
  <si>
    <t>CÔNG TY TNHH ĐẦU TƯ VÀ DỊCH VỤ THƯƠNG MẠI VẬN TẢI NGÂN HIỂN</t>
  </si>
  <si>
    <t>415B Lê Lai, Phường Đông Sơn, Thành phố Thanh Hoá, Thanh Hoá</t>
  </si>
  <si>
    <t>2802936615</t>
  </si>
  <si>
    <t>CÔNG TY TNHH TƯ VẤN THIẾT KẾ VÀ XÂY DỰNG LÊ ANH</t>
  </si>
  <si>
    <t>Số nhà 213 đường 6 MB 08, Phường Nam Ngạn, Thành phố Thanh Hoá, Thanh Hoá</t>
  </si>
  <si>
    <t>2802942231</t>
  </si>
  <si>
    <t>CÔNG TY CỔ PHẦN BÊ TÔNG XUÂN SƠN 999</t>
  </si>
  <si>
    <t>Thôn Song Nga, Xã Cẩm Ngọc, Huyện Cẩm Thuỷ, Thanh Hoá</t>
  </si>
  <si>
    <t>2802946878</t>
  </si>
  <si>
    <t>CÔNG TY TNHH XÂY DỰNG VÀ TMDV THIÊN PHÚ 289</t>
  </si>
  <si>
    <t>137 Đường Phố Công, Phố Lê Đình Chinh, Thị trấn Ngọc Lặc, Huyện Ngọc Lặc, Thanh Hoá</t>
  </si>
  <si>
    <t>2802950659</t>
  </si>
  <si>
    <t>CÔNG TY TNHH XÂY DỰNG THƯƠNG MẠI VIANHOME</t>
  </si>
  <si>
    <t>Đường Nguyễn Du Cải Dịch, Khu phố Công Vinh, Phường Quảng Cư, Thành Phố Sầm Sơn, Thanh Hoá</t>
  </si>
  <si>
    <t>2802977481</t>
  </si>
  <si>
    <t>CÔNG TY TNHH F&amp;T GARMENT</t>
  </si>
  <si>
    <t>Thôn Đồng Thanh, Thị trấn Hậu Hiền, Huyện Thiệu Hoá, Thanh Hoá</t>
  </si>
  <si>
    <t>2802993155</t>
  </si>
  <si>
    <t>CÔNG TY CỔ PHẦN BÊ TÔNG THANH HÓA</t>
  </si>
  <si>
    <t>Thôn Chùy Lạc Giang, Xã Đông Hoàng, Huyện Đông Sơn, Thanh Hoá</t>
  </si>
  <si>
    <t>2803001484</t>
  </si>
  <si>
    <t>CÔNG TY TNHH DỊCH VỤ THƯƠNG MẠI QUẾ LÂM</t>
  </si>
  <si>
    <t>Tầng 2, SN 09 Đường Nguyễn Phúc Chu, Phường Đông Thọ, Thành phố Thanh Hoá, Thanh Hoá</t>
  </si>
  <si>
    <t>2803024717</t>
  </si>
  <si>
    <t>CÔNG TY CỔ PHẦN TƯ VẤN VÀ THƯƠNG MẠI ĐỐI TÁC CHÍNH</t>
  </si>
  <si>
    <t>Khu phố Xuân Lai, Thị trấn Bến Sung, Huyện Như Thanh, Thanh Hoá</t>
  </si>
  <si>
    <t>2800232733</t>
  </si>
  <si>
    <t>CÔNG TY CỔ PHẦN SẢN XUẤT VÀ THƯƠNG MẠI BA LAN - BỈM SƠN</t>
  </si>
  <si>
    <t>Đường Trần Phú, Phường Lam Sơn, Thị xã Bỉm Sơn, Thanh Hoá</t>
  </si>
  <si>
    <t>Hà Thị Thanh Huyền</t>
  </si>
  <si>
    <t>2800232356</t>
  </si>
  <si>
    <t>CÔNG TY CỔ PHẦN LICOGI 15</t>
  </si>
  <si>
    <t>Số 44 Trần Phú, Phường Ba Đình, Thị xã Bỉm Sơn, Thanh Hoá</t>
  </si>
  <si>
    <t>2800226553</t>
  </si>
  <si>
    <t>CÔNG TY CỔ PHẦN CƠ KHÍ VÀ XÂY LẮP SÔNG CHU</t>
  </si>
  <si>
    <t>266 Bà Triệu, Phường Đông Thọ, Thành phố Thanh Hoá, Thanh Hoá</t>
  </si>
  <si>
    <t>Nguyễn Tân Dân</t>
  </si>
  <si>
    <t>2800840724</t>
  </si>
  <si>
    <t>CÔNG TY TNHH ĐÀI THANH</t>
  </si>
  <si>
    <t>Tổ dân phố Trung Chính, Phường Hải Hòa, Thị xã Nghi Sơn, Thanh Hoá</t>
  </si>
  <si>
    <t>2800944674</t>
  </si>
  <si>
    <t>CÔNG TY TNHH VĨ THÀNH</t>
  </si>
  <si>
    <t>Lô 55, 56 khu CN Tây Bắc Ga, Phường Đông Cương, Thành phố Thanh Hoá, Thanh Hoá</t>
  </si>
  <si>
    <t>2801080699</t>
  </si>
  <si>
    <t>CÔNG TY CỔ PHẦN  XI MĂNG THANH SƠN</t>
  </si>
  <si>
    <t>Thôn Vân Sơn, Xã Thúy Sơn, Huyện Ngọc Lặc, Thanh Hoá</t>
  </si>
  <si>
    <t>2801637429</t>
  </si>
  <si>
    <t>CÔNG TY CỔ PHẦN NAM HOÀNG NGUYÊN</t>
  </si>
  <si>
    <t>Lô 132 MBQH số 122, Phường Đông Vệ, Thành phố Thanh Hoá, Thanh Hoá</t>
  </si>
  <si>
    <t>0105663540</t>
  </si>
  <si>
    <t>CÔNG TY CỔ PHẦN XÂY DỰNG CÔNG TRÌNH VIỆT NAM</t>
  </si>
  <si>
    <t>Tầng 5, tòa nhà JSC34, ngõ 164 Khuất Duy Tiến, Phường Nhân Chính, Quận Thanh Xuân, Hà Nội</t>
  </si>
  <si>
    <t>0106639741</t>
  </si>
  <si>
    <t>CÔNG TY CỔ PHẦN DỊCH VỤ ĐẦU TƯ VÀ XÂY DỰNG GIA NGUYỄN</t>
  </si>
  <si>
    <t>Số nhà 08, ngõ 01, đường HT4, thôn Bắc Đoan Vỹ, Xã Hoằng Thịnh, Huyện Hoằng Hoá, Thanh Hoá</t>
  </si>
  <si>
    <t>2802213077</t>
  </si>
  <si>
    <t>CÔNG TY TNHH FLC SAMSON GOLF &amp; RESORT</t>
  </si>
  <si>
    <t>FLC SamSon Golf Links, đường Hồ Xuân Hương, Phường Quảng Cư, Thành Phố Sầm Sơn, Thanh Hoá</t>
  </si>
  <si>
    <t>2802397794</t>
  </si>
  <si>
    <t>CÔNG TY CỔ PHẦN BẮC VIỆT SỐ 1</t>
  </si>
  <si>
    <t>Số 01/73 Đồng Lễ, Phường Đông Hải, Thành phố Thanh Hoá, Thanh Hoá</t>
  </si>
  <si>
    <t>0305096747-009</t>
  </si>
  <si>
    <t>CHI NHÁNH CÔNG TY CỔ PHẦN ĐẦU TƯ KHOÁNG SẢN - THAN ĐÔNG BẮC - XÍ NGHIỆP CHẾ BIẾN KINH DOANH THAN MIỀ</t>
  </si>
  <si>
    <t>Tổ dân phố Liên Trung, Phường Hải Thượng, Thị xã Nghi Sơn, Thanh Hoá</t>
  </si>
  <si>
    <t>2802424783</t>
  </si>
  <si>
    <t>CÔNG TY CỔ PHẦN MÔI TRƯỜNG VẠN TIẾN LỘC</t>
  </si>
  <si>
    <t>SN 14/2, đường Trịnh Thị Ngọc Lữ, Phường Lam Sơn, Thành phố Thanh Hoá, Thanh Hoá</t>
  </si>
  <si>
    <t>2802450864</t>
  </si>
  <si>
    <t>CÔNG TY CỔ PHẦN TƯ VẤN VÀ HỖ TRỢ TÀI CHÍNH ĐẠI TÍN</t>
  </si>
  <si>
    <t>Thôn Hiệp Thành, Xã Hoằng Kim, Huyện Hoằng Hoá, Thanh Hoá</t>
  </si>
  <si>
    <t>2802454770</t>
  </si>
  <si>
    <t>CÔNG TY TNHH BẤT ĐỘNG SẢN NAM SẦM SƠN</t>
  </si>
  <si>
    <t>Thôn 8, Xã Quảng Hải, Huyện Quảng Xương, Thanh Hoá</t>
  </si>
  <si>
    <t>2802474801</t>
  </si>
  <si>
    <t>CÔNG TY TNHH MTV PHÁT TRIỂN ĐÔ THỊ VÀ KHU CÔNG NGHIỆP LAM SƠN-SAO VÀNG</t>
  </si>
  <si>
    <t>Phố Neo, Xã Bắc Lương, Huyện Thọ Xuân, Thanh Hoá</t>
  </si>
  <si>
    <t>2802506355</t>
  </si>
  <si>
    <t>CÔNG TY TNHH VẬN TẢI ĐA THÀNH LỘC</t>
  </si>
  <si>
    <t>Số nhà 49/31 Tân Long 1, đường Thành Thái, Phường Hàm Rồng, Thành phố Thanh Hoá, Thanh Hoá</t>
  </si>
  <si>
    <t>2802480234-001</t>
  </si>
  <si>
    <t>CHI NHÁNH NHÀ HÀNG CƠM QUÊ - CÔNG TY CP THƯƠNG MẠI VÀ DỊCH VỤ TỔNG HỢP XĂNG DẦU HOẰNG MINH</t>
  </si>
  <si>
    <t>Thôn Mỹ Đà, Xã Hoằng Đức, Huyện Hoằng Hoá, Thanh Hoá</t>
  </si>
  <si>
    <t>2802561966</t>
  </si>
  <si>
    <t>CÔNG TY CỔ PHẦN NỘI THẤT AP</t>
  </si>
  <si>
    <t>Số 306 Bà Triệu, Phường Đông Thọ, Thành phố Thanh Hoá, Thanh Hoá</t>
  </si>
  <si>
    <t>2802591294</t>
  </si>
  <si>
    <t>CÔNG TY CỔ PHẦN ĐẦU TƯ XÂY DỰNG HỒ THÀNH 79</t>
  </si>
  <si>
    <t>Trung Chính, Phường Hải Hòa, Thị xã Nghi Sơn, Thanh Hoá</t>
  </si>
  <si>
    <t>2802816928</t>
  </si>
  <si>
    <t>CÔNG TY TNHH BẤT ĐỘNG SẢN SỨC SỐNG XANH</t>
  </si>
  <si>
    <t>Thôn Tân Lợi, Phường Đông Tân, Thành phố Thanh Hoá, Thanh Hoá</t>
  </si>
  <si>
    <t>2802847637</t>
  </si>
  <si>
    <t>CÔNG TY CỔ PHẦN ĐẦU TƯ KINH DOANH BẤT ĐỘNG SẢN MIỀN TRUNG</t>
  </si>
  <si>
    <t>Số nhà 81 Trần Xuân Soạn, Phường Đông Thọ, Thành phố Thanh Hoá, Thanh Hoá</t>
  </si>
  <si>
    <t>2802855275</t>
  </si>
  <si>
    <t>CÔNG TY TNHH CÂY XANH NGỌC HÂN</t>
  </si>
  <si>
    <t>Phố Thanh Đông, Phường Bình Minh, Thị xã Nghi Sơn, Thanh Hoá</t>
  </si>
  <si>
    <t>2802891266</t>
  </si>
  <si>
    <t>CÔNG TY TNHH XÂY DỰNG CAO ỐC TP CONS</t>
  </si>
  <si>
    <t>Đội 11, Xã Tượng Sơn, Huyện Nông Cống, Thanh Hoá</t>
  </si>
  <si>
    <t>2802922186</t>
  </si>
  <si>
    <t>CÔNG TY CỔ PHẦN XÂY DỰNG - THƯƠNG MẠI &amp; DỊCH VỤ KỸ THUẬT QUỐC TẾ NHẬT MINH</t>
  </si>
  <si>
    <t>P504 N8 Chung cư Đông Phát, Phường Đông Vệ, Thành phố Thanh Hoá, Thanh Hoá</t>
  </si>
  <si>
    <t>2802923133</t>
  </si>
  <si>
    <t>CÔNG TY TNHH ĐẦU TƯ XÂY DỰNG DỊCH VỤ THƯƠNG MẠI TUẤN PHÁT</t>
  </si>
  <si>
    <t>Thôn Hoa Trường, Xã Hoa Lộc, Huyện Hậu Lộc, Thanh Hoá</t>
  </si>
  <si>
    <t>2802923359</t>
  </si>
  <si>
    <t>CÔNG TY CỔ PHẦN TẬP ĐOÀN HCL GROUP</t>
  </si>
  <si>
    <t>MG01-9 Khu Vincom, Phường Điện Biên, Thành phố Thanh Hoá, Thanh Hoá</t>
  </si>
  <si>
    <t>2802926374</t>
  </si>
  <si>
    <t>CÔNG TY TNHH XÂY DỰNG THƯƠNG MẠI DỊCH VỤ HHMAX</t>
  </si>
  <si>
    <t>Quản xá, Xã Thiệu Hợp, Huyện Thiệu Hoá, Thanh Hoá</t>
  </si>
  <si>
    <t>2802926889</t>
  </si>
  <si>
    <t>CÔNG TY TNHH ĐẦU TƯ XÂY DỰNG AN HY</t>
  </si>
  <si>
    <t>BT9 Khu 2, KĐT Bắc Đại lộ Lê Lợi, Phường Đông Hương, Thành phố Thanh Hoá, Thanh Hoá</t>
  </si>
  <si>
    <t>2802927145</t>
  </si>
  <si>
    <t>CÔNG TY TRÁCH NHIỆM HỮU HẠN HOÀNG THỔ THANH HÓA</t>
  </si>
  <si>
    <t>Khu phố Xuân Hợp, Thị trấn Sao Vàng, Huyện Thọ Xuân, Thanh Hoá</t>
  </si>
  <si>
    <t>2802929600</t>
  </si>
  <si>
    <t>CÔNG TY TNHH TM &amp; XD ĐỖ HIỀN DC</t>
  </si>
  <si>
    <t>Số nhà 191 phố Trung Sơn, Phường An Hưng, Thành phố Thanh Hoá, Thanh Hoá</t>
  </si>
  <si>
    <t>2802930645</t>
  </si>
  <si>
    <t>CÔNG TY TNHH BẤT ĐỘNG SẢN VÀN HOÀN PHÁT CƯỜNG</t>
  </si>
  <si>
    <t>Khu phố Xuân Phong, Thị trấn Bến Sung, Huyện Như Thanh, Thanh Hoá</t>
  </si>
  <si>
    <t>2802932434</t>
  </si>
  <si>
    <t>CÔNG TY CỔ PHẦN ĐẦU TƯ THƯƠNG MẠI VÀ PHÁT TRIỂN XÂY DỰNG HOÀNG ANH</t>
  </si>
  <si>
    <t>Số nhà 02/10/23 Đường Đồng Khoai, phố Thành Long, Phường Quảng Thành, Thành phố Thanh Hoá, Thanh Hoá</t>
  </si>
  <si>
    <t>2802934255</t>
  </si>
  <si>
    <t>CÔNG TY CỔ PHẦN BẤT ĐỘNG SẢN THIÊN BẢO</t>
  </si>
  <si>
    <t>165 Nguyễn Doãn Chấp, Phường Quảng Cát, Thành phố Thanh Hoá, Thanh Hoá</t>
  </si>
  <si>
    <t>2802935107</t>
  </si>
  <si>
    <t>CÔNG TY CỔ PHẦN KHANG SONG LONG</t>
  </si>
  <si>
    <t>Số nhà 57, Tân Nam 8, Phường Nam Ngạn, Thành phố Thanh Hoá, Thanh Hoá</t>
  </si>
  <si>
    <t>2802936735</t>
  </si>
  <si>
    <t>CÔNG TY TNHH THƯƠNG MẠI DỊCH VỤ XÂY DỰNG VÀ ĐẦU TƯ THUẬN THIÊN</t>
  </si>
  <si>
    <t>Khu phố 8, Phường Bắc Sơn, Thị xã Bỉm Sơn, Thanh Hoá</t>
  </si>
  <si>
    <t>2802939704</t>
  </si>
  <si>
    <t>CÔNG TY CỔ PHẦN ĐẦU TƯ ĐỊA ỐC TÂN PHÚC LAI</t>
  </si>
  <si>
    <t>Số nhà 165 Lạc Long Quân, Phường Đông Vệ, Thành phố Thanh Hoá, Thanh Hoá</t>
  </si>
  <si>
    <t>2802941686</t>
  </si>
  <si>
    <t>CÔNG TY CỔ PHẦN TẬP ĐOÀN ĐẦU TƯ LAM SƠN</t>
  </si>
  <si>
    <t>Số 88 tổ dân phố Tân An, Thị Trấn Phong Sơn, Huyện Cẩm Thuỷ, Thanh Hoá</t>
  </si>
  <si>
    <t>2802954117</t>
  </si>
  <si>
    <t>CÔNG TY TNHH CHẾ BIẾN LÂM SẢN HÙNG THỊNH</t>
  </si>
  <si>
    <t>Số 01, Lê Huy Tuần, Tiểu khu 6, Phường Hải Hòa, Thị xã Nghi Sơn, Thanh Hoá</t>
  </si>
  <si>
    <t>2802965976</t>
  </si>
  <si>
    <t>CÔNG TY CỔ PHẦN THƯƠNG MẠI BẤT ĐỘNG SẢN TIÊN PHONG</t>
  </si>
  <si>
    <t>Thôn Chợ Rủn, Xã Đông Khê, Huyện Đông Sơn, Thanh Hoá</t>
  </si>
  <si>
    <t>2802969868</t>
  </si>
  <si>
    <t>CÔNG TY CỔ PHẦN CHẾ BIẾN LÂM SẢN THANH HÓA</t>
  </si>
  <si>
    <t>Thôn Nhân Trạch, Xã Hoằng Đạo, Huyện Hoằng Hoá, Thanh Hoá</t>
  </si>
  <si>
    <t>2802979351</t>
  </si>
  <si>
    <t>CÔNG TY TNHH ĐẦU TƯ XÂY DỰNG VÀ PHÁT TRIỂN ĐÔ THỊ PHÚC HƯNG</t>
  </si>
  <si>
    <t>Lô 165-166 MB Bắc Sơn 1, Phường An Hưng, Thành phố Thanh Hoá, Thanh Hoá</t>
  </si>
  <si>
    <t>2802991736</t>
  </si>
  <si>
    <t>CÔNG TY CỔ PHẦN ĐẦU TƯ &amp; QUẢN LÝ BẤT ĐỘNG SẢN SÀI GÒN - SẦM SƠN</t>
  </si>
  <si>
    <t>Khu phố An Chính, Phường Quảng Châu, Thành Phố Sầm Sơn, Thanh Hoá</t>
  </si>
  <si>
    <t>2802994977</t>
  </si>
  <si>
    <t>CÔNG TY TNHH ĐẦU TƯ TƯ VẤN BĐS &amp; TÀI CHÍNH DOANH NGHIỆP THIÊN THANH</t>
  </si>
  <si>
    <t>Số nhà 13 Dụ Tượng, Phường Điện Biên, Thành phố Thanh Hoá, Thanh Hoá</t>
  </si>
  <si>
    <t>2802998241</t>
  </si>
  <si>
    <t>CÔNG TY CP ĐẦU TƯ BẤT ĐỘNG SẢN THANH HOA CITY</t>
  </si>
  <si>
    <t>Thôn Đại Đồng, Xã Hoằng Đại, Thành phố Thanh Hoá, Thanh Hoá</t>
  </si>
  <si>
    <t>2803001445</t>
  </si>
  <si>
    <t>CÔNG TY CỔ PHẦN TẬP ĐOÀN ĐỊA ỐC SƠN HẢI</t>
  </si>
  <si>
    <t>Số nhà 21, phố Lê Lợi, Thị trấn Triệu Sơn, Huyện Triệu Sơn, Thanh Hoá</t>
  </si>
  <si>
    <t>2803024435</t>
  </si>
  <si>
    <t>CÔNG TY TNHH THƯƠNG MẠI DỊCH VỤ SƠN TUẤN PHÁT</t>
  </si>
  <si>
    <t>Xóm 26, Xã Xuân Tín, Huyện Thọ Xuân, Thanh Hoá</t>
  </si>
  <si>
    <t>0107881784</t>
  </si>
  <si>
    <t>CÔNG TY CỔ PHẦN THƯƠNG MẠI, ĐẦU TƯ XÂY LẮP QUANG MINH</t>
  </si>
  <si>
    <t>số nhà 358 đường 10/6, khu 5, Thị trấn Quán Lào, Huyện Yên Định, Thanh Hoá</t>
  </si>
  <si>
    <t>Lê Vũ Đào</t>
  </si>
  <si>
    <t>2802852108</t>
  </si>
  <si>
    <t>CÔNG TY TNHH ĐẦU TƯ XÂY DỰNG VẬN TẢI BÌNH AN</t>
  </si>
  <si>
    <t>Số nhà 104, Khu 5, Thị trấn Hồi Xuân, Huyện Quan Hoá, Thanh Hoá</t>
  </si>
  <si>
    <t>2802930839</t>
  </si>
  <si>
    <t>CÔNG TY CP XÂY DỰNG VÀ ĐỊA ỐC 36 LAND</t>
  </si>
  <si>
    <t>thôn 9, Xã Quảng Thái, Huyện Quảng Xương, Thanh Hoá</t>
  </si>
  <si>
    <t>2802941541</t>
  </si>
  <si>
    <t>CÔNG TY CỔ PHẦN ĐẦU TƯ VÀ KINH DOANH BẤT ĐỘNG SẢN AVT.GROUP</t>
  </si>
  <si>
    <t>Số 21, Đường Mạc Thị Bưởi, Khu Phố Hòa Sơn, Phường Bắc Sơn, Thành Phố Sầm Sơn, Thanh Hoá</t>
  </si>
  <si>
    <t>2802955417</t>
  </si>
  <si>
    <t>CÔNG TY TNHH BẤT ĐỘNG SẢN ĐỨC THÀNH LAND</t>
  </si>
  <si>
    <t>Số 91, phố Lê Lợi, Thị trấn Triệu Sơn, Huyện Triệu Sơn, Thanh Hoá</t>
  </si>
  <si>
    <t>2802971708</t>
  </si>
  <si>
    <t>CÔNG TY CỔ PHẦN DỊCH VỤ BẢO VỆ ĐIỀN ANH MINH</t>
  </si>
  <si>
    <t>80 Âu Cơ, Phường Đông Vệ, Thành phố Thanh Hoá, Thanh Hoá</t>
  </si>
  <si>
    <t>2802972564</t>
  </si>
  <si>
    <t>CÔNG TY TNHH TMDV ĐỊA ỐC GIA ĐIỀN</t>
  </si>
  <si>
    <t>SN 112 Thôn Tiền Thôn, Xã Hoằng Tiến, Huyện Hoằng Hoá, Thanh Hoá</t>
  </si>
  <si>
    <t>2802975942</t>
  </si>
  <si>
    <t>CÔNG TY TNHH ĐẦU TƯ PHÁT TRIỂN NĂNG LƯỢNG PHÚ HẢI PHONG</t>
  </si>
  <si>
    <t>SN 02 Hồ Xuân Hương, Phường Điện Biên, Thành phố Thanh Hoá, Thanh Hoá</t>
  </si>
  <si>
    <t>2802977160</t>
  </si>
  <si>
    <t>CÔNG TY TNHH TƯ VẤN VÀ KINH DOANH BẤT ĐỘNG SẢN THỊNH PHÁT</t>
  </si>
  <si>
    <t>Số nhà 39, Thôn Lê Lợi, Xã Hoằng Đồng, Huyện Hoằng Hoá, Thanh Hoá</t>
  </si>
  <si>
    <t>2802982315</t>
  </si>
  <si>
    <t>CÔNG TY TNHH TM DV VÀ XD ABC</t>
  </si>
  <si>
    <t>249 Đường Dương Xá, Phố 8, Phường Thiệu Dương, Thành phố Thanh Hoá, Thanh Hoá</t>
  </si>
  <si>
    <t>2802986359</t>
  </si>
  <si>
    <t>CÔNG TY CỔ PHẦN GIẢI PHÁP MÔI TRƯỜNG ĐIỀN ANH MINH</t>
  </si>
  <si>
    <t>2802990676</t>
  </si>
  <si>
    <t>CÔNG TY CỔ PHẦN ĐẦU TƯ VÀ PHÁT TRIỂN VƯỢNG PHÁT LAND</t>
  </si>
  <si>
    <t>132 Đội Cung, Phường Đông Thọ, Thành phố Thanh Hoá, Thanh Hoá</t>
  </si>
  <si>
    <t>2802992458</t>
  </si>
  <si>
    <t>CÔNG TY CỔ PHẦN ALI FACTORY</t>
  </si>
  <si>
    <t>2802995794</t>
  </si>
  <si>
    <t>CÔNG TY TNHH BẤT ĐỘNG SẢN TH GROUP</t>
  </si>
  <si>
    <t>Tổ dân phố Đại Thắng, Phường Hải Lĩnh, Thị xã Nghi Sơn, Thanh Hoá</t>
  </si>
  <si>
    <t>2803009892</t>
  </si>
  <si>
    <t>CÔNG TY CỔ PHẦN ĐẦU TƯ DV TM BẤT ĐỘNG SẢN HƯNG THỊNH PHÁT</t>
  </si>
  <si>
    <t>Lô 10,11 Đường Trần Bình Trọng, Phố 1, Phường Quảng Hưng, Thành phố Thanh Hoá, Thanh Hoá</t>
  </si>
  <si>
    <t>2803010915</t>
  </si>
  <si>
    <t>CÔNG TY TNHH BỈM SƠN VĂN KHOA LÊ GIA PHÁT</t>
  </si>
  <si>
    <t>Số nhà 76 đường Nguyễn Huệ, khu 2, Phường Ngọc Trạo, Thị xã Bỉm Sơn, Thanh Hoá</t>
  </si>
  <si>
    <t>2803011771</t>
  </si>
  <si>
    <t>CÔNG TY CỔ PHẦN TẬP ĐOÀN HƯNG THỊNH LONG LIVE</t>
  </si>
  <si>
    <t>Thôn Tống Sở, Xã Trung Chính, Huyện Nông Cống, Thanh Hoá</t>
  </si>
  <si>
    <t>2803013666</t>
  </si>
  <si>
    <t>CÔNG TY TNHH BẤT ĐỘNG SẢN PHÚ XÁ</t>
  </si>
  <si>
    <t>Thôn Thủ Phú, Xã Quảng Đại, Thành Phố Sầm Sơn, Thanh Hoá</t>
  </si>
  <si>
    <t>2803014483</t>
  </si>
  <si>
    <t>CÔNG TY CỔ PHẦN TẬP ĐOÀN BĐS ANH MINH</t>
  </si>
  <si>
    <t>Số nhà 111 đường Lê Cảo, Phường Đông Sơn, Thành phố Thanh Hoá, Thanh Hoá</t>
  </si>
  <si>
    <t>2803015286</t>
  </si>
  <si>
    <t>CÔNG TY TNHH H3T ĐẠI PHÁT</t>
  </si>
  <si>
    <t>Số 147 Phố Lê Lợi, Thị trấn Triệu Sơn, Huyện Triệu Sơn, Thanh Hoá</t>
  </si>
  <si>
    <t>2803016071</t>
  </si>
  <si>
    <t>CÔNG TY CỔ PHẦN ĐẦU TƯ PHÁT TRIỂN BẤT ĐỘNG SẢN CITI HOME</t>
  </si>
  <si>
    <t>Khu tái định cư Hải Yến, Phường Nguyên Bình, Thị xã Nghi Sơn, Thanh Hoá</t>
  </si>
  <si>
    <t>2803016346</t>
  </si>
  <si>
    <t>CÔNG TY CỔ PHẦN ĐẦU TƯ THƯƠNG MẠI LĐT</t>
  </si>
  <si>
    <t>Số nhà 118 đường 10 phố Trung Hy, Thị trấn Bút Sơn, Huyện Hoằng Hoá, Thanh Hoá</t>
  </si>
  <si>
    <t>2803016730</t>
  </si>
  <si>
    <t>CÔNG TY CỔ PHẦN TRẢI NGHIỆM GIÁO DỤC SINH THÁI LAM SƠN</t>
  </si>
  <si>
    <t>Số nhà 88, Tổ dân phố Tân An, Thị Trấn Phong Sơn, Huyện Cẩm Thuỷ, Thanh Hoá</t>
  </si>
  <si>
    <t>2803017036</t>
  </si>
  <si>
    <t>CÔNG TY CỔ PHẦN ĐẦU TƯ TOMART LAND</t>
  </si>
  <si>
    <t>Thôn Kỳ Ngãi, Xã Ninh Khang, Huyện Vĩnh Lộc, Thanh Hoá</t>
  </si>
  <si>
    <t>2803018713</t>
  </si>
  <si>
    <t>CÔNG TY CỔ PHẦN ĐẦU TƯ &amp; TÀI CHÍNH TDG</t>
  </si>
  <si>
    <t>HH-75, Đường Hoa Hồng, KĐT Vinhomes Star City, Phường Đông Hải, Thành phố Thanh Hoá, Thanh Hoá</t>
  </si>
  <si>
    <t>2803018720</t>
  </si>
  <si>
    <t>CÔNG TY TNHH BẤT ĐỘNG SẢN PHÚ VINH</t>
  </si>
  <si>
    <t>Tầng 3 . Số nhà 73 đường Trần Bảo khu đô thị mới Đông Sơn, Phường An Hưng, Thành phố Thanh Hoá, Thanh Hoá</t>
  </si>
  <si>
    <t>2803019435</t>
  </si>
  <si>
    <t>CÔNG TY TNHH THƯƠNG MẠI VÀ BẤT ĐỘNG SẢN THANH NGỌC</t>
  </si>
  <si>
    <t>Số nhà 28 Đường Từ Đạo Hạnh – Khu Đông Bắc Ga, Phường Đông Thọ, Thành phố Thanh Hoá, Thanh Hoá</t>
  </si>
  <si>
    <t>2803020800</t>
  </si>
  <si>
    <t>CÔNG TY CP TMDV &amp; ĐỊA ỐC GOLD LAND</t>
  </si>
  <si>
    <t>Thôn Hải Tân, Xã Hải Long, Huyện Như Thanh, Thanh Hoá</t>
  </si>
  <si>
    <t>2803021089</t>
  </si>
  <si>
    <t>CÔNG TY CỔ PHẦN ĐT XÂY DỰNG &amp; TM DỊCH VỤ TIẾN ĐẠT GROUP</t>
  </si>
  <si>
    <t>Số nhà 12 đường Trần Xuân Soạn, Phường Đông Thọ, Thành phố Thanh Hoá, Thanh Hoá</t>
  </si>
  <si>
    <t>2803021586</t>
  </si>
  <si>
    <t>CÔNG TY CỔ PHẦN ALPHA INVEST</t>
  </si>
  <si>
    <t>Thôn Nga Linh, Xã Quảng Lộc, Huyện Quảng Xương, Thanh Hoá</t>
  </si>
  <si>
    <t>2803021547</t>
  </si>
  <si>
    <t>CÔNG TY CỔ PHẦN ĐẦU TƯ BẤT ĐỘNG SẢN ĐẤT PHƯƠNG NAM 68</t>
  </si>
  <si>
    <t>Khu phố Xuân Phương, Phường Quảng Châu, Thành Phố Sầm Sơn, Thanh Hoá</t>
  </si>
  <si>
    <t>2803022413</t>
  </si>
  <si>
    <t>CÔNG TY TNHH ĐẦU TƯ BẤT ĐỘNG SẢN 36 LAND</t>
  </si>
  <si>
    <t>Thôn 9, Xã Quảng Thái, Huyện Quảng Xương, Thanh Hoá</t>
  </si>
  <si>
    <t>2803023311</t>
  </si>
  <si>
    <t>CÔNG TY CP ĐẦU TƯ KINH DOANH BẤT ĐỘNG SẢN TÂY ĐÔ</t>
  </si>
  <si>
    <t>Số 384 thuộc MBQH số 155, Phường Đông Vệ, Thành phố Thanh Hoá, Thanh Hoá</t>
  </si>
  <si>
    <t>2803023350</t>
  </si>
  <si>
    <t>CÔNG TY CỔ PHẦN ĐỊA ỐC XỨ THANH</t>
  </si>
  <si>
    <t>Số 141 Tân Phong, Thị trấn Triệu Sơn, Huyện Triệu Sơn, Thanh Hoá</t>
  </si>
  <si>
    <t>2803024555</t>
  </si>
  <si>
    <t>CÔNG TY TNHH QUANG MINH H2T</t>
  </si>
  <si>
    <t>Số nhà 106 Triệu Quốc Đạt, Phường Điện Biên, Thành phố Thanh Hoá, Thanh Hoá</t>
  </si>
  <si>
    <t>2803025100</t>
  </si>
  <si>
    <t>CÔNG TY CỔ PHẦN ĐẦU TƯ TRUST LAND</t>
  </si>
  <si>
    <t>Số 51 Phong Lan, Xã Hoằng Tiến, Huyện Hoằng Hoá, Thanh Hoá</t>
  </si>
  <si>
    <t>2803027796</t>
  </si>
  <si>
    <t>CÔNG TY TNHH H3D HOÀNG GIA</t>
  </si>
  <si>
    <t>Ki ốt 09 Đường đôi Lam Sơn, Thị trấn Thọ Xuân, Huyện Thọ Xuân, Thanh Hoá</t>
  </si>
  <si>
    <t>2803028327</t>
  </si>
  <si>
    <t>CÔNG TY TNHH ĐẦU TƯ XÂY DỰNG TRUNG ANH PHÁT</t>
  </si>
  <si>
    <t>Thôn Đự, Xã Thành Thọ, Huyện Thạch Thành, Thanh Hoá</t>
  </si>
  <si>
    <t>2803028140</t>
  </si>
  <si>
    <t>CÔNG TY CỔ PHẦN BĐS THỊNH PHÁT LAND</t>
  </si>
  <si>
    <t>Thôn 13, Phố Thiều, Thị trấn Triệu Sơn, Huyện Triệu Sơn, Thanh Hoá</t>
  </si>
  <si>
    <t>2803030164</t>
  </si>
  <si>
    <t>CÔNG TY TNHH BẤT ĐỘNG SẢN ĐỊA ỐC TÂN HÀM RỒNG</t>
  </si>
  <si>
    <t>Khu đô thị 725, Xã Đông Khê, Huyện Đông Sơn, Thanh Hoá</t>
  </si>
  <si>
    <t>2803031601</t>
  </si>
  <si>
    <t>CÔNG TY CỔ PHẦN ĐẦU TƯ XÂY DỰNG BẤT ĐỘNG SẢN LÊ MINH 06</t>
  </si>
  <si>
    <t>Lô A168 MB 8018, Phường Quảng Thắng, Thành phố Thanh Hoá, Thanh Hoá</t>
  </si>
  <si>
    <t>2803032683</t>
  </si>
  <si>
    <t>CÔNG TY TNHH TMDV NGỌC THỦY</t>
  </si>
  <si>
    <t>Hà Văn Hiểu, Bản Mé, Xã Yên Khương, Huyện Lang Chánh, Thanh Hoá</t>
  </si>
  <si>
    <t>2803033214</t>
  </si>
  <si>
    <t>CÔNG TY TNHH VIỆT ANH THANH HÓA</t>
  </si>
  <si>
    <t>Số 195/11 Trịnh Khả, Phường Đông Vệ, Thành phố Thanh Hoá, Thanh Hoá</t>
  </si>
  <si>
    <t>2803035268</t>
  </si>
  <si>
    <t>CÔNG TY TNHH ĐẦU TƯ PHÁT TRIỂN TM - DV ĐẠI DƯƠNG</t>
  </si>
  <si>
    <t>thôn 1, Xã Quảng Hòa, Huyện Quảng Xương, Thanh Hoá</t>
  </si>
  <si>
    <t>2803040003</t>
  </si>
  <si>
    <t>CÔNG TY CỔ PHẦN TƯ VẤN VÀ ĐO ĐẠC ĐỊA CHÍNH MIỀN TRUNG</t>
  </si>
  <si>
    <t>HH 21-12A Khu đô thị Vinhome, Phường Đông Hải, Thành phố Thanh Hoá, Thanh Hoá</t>
  </si>
  <si>
    <t>2803040370</t>
  </si>
  <si>
    <t>CÔNG TY CP THƯƠNG MẠI VÀ DỊCH VỤ BẤT ĐỘNG SẢN LAM SƠN- SAO VÀNG</t>
  </si>
  <si>
    <t>Thôn 15, Xã Xuân Sinh, Huyện Thọ Xuân, Thanh Hoá</t>
  </si>
  <si>
    <t>2803040941</t>
  </si>
  <si>
    <t>CÔNG TY TNHH THƯƠNG MẠI VÀ XÂY DỰNG HOÀNG GIA LỘC PHÁT 68</t>
  </si>
  <si>
    <t>Làng Hép, Xã Lộc Thịnh, Huyện Ngọc Lặc, Thanh Hoá</t>
  </si>
  <si>
    <t>2803042233</t>
  </si>
  <si>
    <t>CÔNG TY CỔ PHẦN ĐẦU TƯ YÊN ĐỊNH LAND</t>
  </si>
  <si>
    <t>Số 334 đường 10/06, Thị trấn Quán Lào, Huyện Yên Định, Thanh Hoá</t>
  </si>
  <si>
    <t>2803042226</t>
  </si>
  <si>
    <t>CÔNG TY CỔ PHẦN ĐẦU TƯ YÊN PHÚ</t>
  </si>
  <si>
    <t>Khu phố 2, Thị trấn Qúy Lộc, Huyện Yên Định, Thanh Hoá</t>
  </si>
  <si>
    <t>2803047707</t>
  </si>
  <si>
    <t>CÔNG TY TNHH KHOÁNG SẢN AN PHÁT NHẤT</t>
  </si>
  <si>
    <t>Nhà Ông Lê Văn Hiệu thôn 6, Yên Lăng, Xã Trừơng Trung, Huyện Nông Cống, Thanh Hoá</t>
  </si>
  <si>
    <t>2803048387</t>
  </si>
  <si>
    <t>CÔNG TY TNHH TM VÀ ĐẦU TƯ TÂN TIẾN PHÁT</t>
  </si>
  <si>
    <t>Số nhà 423 Nguyễn Trãi, Phường Phú Sơn, Thành phố Thanh Hoá, Thanh Hoá</t>
  </si>
  <si>
    <t>2803050555</t>
  </si>
  <si>
    <t>CÔNG TY CỔ PHẦN SẢN XUẤT TRÀ HOA QUẢ TƯƠI FRESTEAOEM</t>
  </si>
  <si>
    <t>Thôn Thành Ninh, Xã Thành Lộc, Huyện Hậu Lộc, Thanh Hoá</t>
  </si>
  <si>
    <t>2803052016</t>
  </si>
  <si>
    <t>CÔNG TY TNHH ĐẦU TƯ XÂY DỰNG SƠN TRANG ST</t>
  </si>
  <si>
    <t>Thôn Quần Trúc, Xã Khuyến Nông, Huyện Triệu Sơn, Thanh Hoá</t>
  </si>
  <si>
    <t>2803053637</t>
  </si>
  <si>
    <t>CÔNG TY TNHH XÂY DỰNG ĐÔNG THANH</t>
  </si>
  <si>
    <t>Thôn 5, Xã Đông Minh, Huyện Đông Sơn, Thanh Hoá</t>
  </si>
  <si>
    <t>2803058089</t>
  </si>
  <si>
    <t>CÔNG TY TNHH VẬT LIỆU XÂY DỰNG ĐÔNG SƠN</t>
  </si>
  <si>
    <t>Khu phố Trường Sơn, Phường Đông Sơn, Thị xã Bỉm Sơn, Thanh Hoá</t>
  </si>
  <si>
    <t>2803059043</t>
  </si>
  <si>
    <t>CÔNG TY TNHH KINH DOANH VÀ KHAI THÁC KHOÁNG SẢN THÀNH AN</t>
  </si>
  <si>
    <t>SN 448, đường Nguyễn Đình Thuần, phố Tân Lê, Phường Đông Tân, Thành phố Thanh Hoá, Thanh Hoá</t>
  </si>
  <si>
    <t>2800725150</t>
  </si>
  <si>
    <t>CÔNG TY CỔ PHẦN KHAI THÁC VÀ CHẾ TÁC ĐÁ THANH SƠN</t>
  </si>
  <si>
    <t>Số 135 phố Trung Sơn, Phường An Hưng, Thành phố Thanh Hoá, Thanh Hoá</t>
  </si>
  <si>
    <t>Mai Anh Tuấn</t>
  </si>
  <si>
    <t>2800698965</t>
  </si>
  <si>
    <t>CÔNG TY TNHH  ĐẠI LÝ VẬN TẢI BIỂN RẠNG ĐÔNG</t>
  </si>
  <si>
    <t>Nhà ông Phạm Ngọc Thạnh, đội 8 Đông Xuân Vi, Xã Hoằng Thanh, Huyện Hoằng Hoá, Thanh Hoá</t>
  </si>
  <si>
    <t>2800803793</t>
  </si>
  <si>
    <t>CÔNG TY CỔ PHẦN ĐẦU TƯ VÀ XÂY DỰNG NAM PHƯƠNG</t>
  </si>
  <si>
    <t>SN 06, Đường 1, làng Mỹ Đà, Xã Hoằng Đức, Huyện Hoằng Hoá, Thanh Hoá</t>
  </si>
  <si>
    <t>2801125244</t>
  </si>
  <si>
    <t>CÔNG TY CỔ PHẦN ĐẦU TƯ XÂY DỰNG VIETSTAR</t>
  </si>
  <si>
    <t>Số nhà 28 Nguyễn Hiệu, Phường Đông Hương, Thành phố Thanh Hoá, Thanh Hoá</t>
  </si>
  <si>
    <t>2801882124</t>
  </si>
  <si>
    <t>CÔNG TY CỔ PHẦN THIỆN XUÂN - LAM SƠN</t>
  </si>
  <si>
    <t>Số 757 đường Bà Triệu, Phường Trường Thi, Thành phố Thanh Hoá, Thanh Hoá</t>
  </si>
  <si>
    <t>2802450906</t>
  </si>
  <si>
    <t>CÔNG TY TNHH XÂY DỰNG VÀ THƯƠNG MẠI HỮU NGHỊ I</t>
  </si>
  <si>
    <t>Thôn Tân Chính, Xã Đông Nam, Huyện Đông Sơn, Thanh Hoá</t>
  </si>
  <si>
    <t>2802522389</t>
  </si>
  <si>
    <t>CÔNG TY TNHH MTV ĐẦU TƯ MINH CƯỜNG</t>
  </si>
  <si>
    <t>Tổ dân phố Vinh Tiến, Phường Hải Hòa, Thị xã Nghi Sơn, Thanh Hoá</t>
  </si>
  <si>
    <t>2802530894</t>
  </si>
  <si>
    <t>CÔNG TY CỔ PHẦN PHỤC HƯNG INCONS</t>
  </si>
  <si>
    <t>Tầng 5, số 135 Lý Nam Đế, Phường Đông Hương, Thành phố Thanh Hoá, Thanh Hoá</t>
  </si>
  <si>
    <t>2802622785</t>
  </si>
  <si>
    <t>CÔNG TY CỔ PHẦN ĐẦU TƯ DỊCH VỤ VÀ THƯƠNG MẠI MIỀN TRUNG</t>
  </si>
  <si>
    <t>38/438 đường Nguyễn Trãi, Phường Phú Sơn, Thành phố Thanh Hoá, Thanh Hoá</t>
  </si>
  <si>
    <t>2802727266</t>
  </si>
  <si>
    <t>CÔNG TY CỔ PHẦN SẢN XUẤT VÀ XUẤT NHẬP KHẨU TÂN PHÚ</t>
  </si>
  <si>
    <t>Thôn Yên Phú, Xã Quảng Yên, Huyện Quảng Xương, Thanh Hoá</t>
  </si>
  <si>
    <t>2802768463</t>
  </si>
  <si>
    <t>CÔNG TY TNHH MTV CHẾ TÁC TÂM PHÚC</t>
  </si>
  <si>
    <t>Thửa đất số 197, tổ 3, khu phố 10, Phường Ba Đình, Thị xã Bỉm Sơn, Thanh Hoá</t>
  </si>
  <si>
    <t>2800317401</t>
  </si>
  <si>
    <t>CÔNG TY TNHH VẬN TẢI BIỂN SAO MAI</t>
  </si>
  <si>
    <t>Khu phố Vạn Lợi, Phường Quảng Tiến, TP Sầm Sơn</t>
  </si>
  <si>
    <t>2803005785</t>
  </si>
  <si>
    <t>CÔNG TY TNHH TM&amp;DV HẢI AN PHÁT 559</t>
  </si>
  <si>
    <t>Thôn 5, Xã Hoằng Ngọc, Huyện Hoằng Hoá, Thanh Hoá</t>
  </si>
  <si>
    <t>Hoàng Văn Huy</t>
  </si>
  <si>
    <t>2803007278</t>
  </si>
  <si>
    <t>CÔNG TY CP PHÁT TRIỂN ĐỊA ỐC PHÚ GIA</t>
  </si>
  <si>
    <t>Lô C11,C12 khu đô thị Lam Kinh, Phường Đông Hương, Thành phố Thanh Hoá, Thanh Hoá</t>
  </si>
  <si>
    <t>2803010640</t>
  </si>
  <si>
    <t>CÔNG TY TNHH TMDV TRANG THỊNH TT</t>
  </si>
  <si>
    <t>Số 16 Lê Thế Long, Phường Ba Đình, Thành phố Thanh Hoá, Thanh Hoá</t>
  </si>
  <si>
    <t>2803013433</t>
  </si>
  <si>
    <t>CÔNG TY CỔ PHẦN ĐẦU TƯ CÔNG NGHỆ AGRI TH</t>
  </si>
  <si>
    <t>BT 86, MB 530, Phường Đông Vệ, Thành phố Thanh Hoá, Thanh Hoá</t>
  </si>
  <si>
    <t>2803013842</t>
  </si>
  <si>
    <t>CÔNG TY CỔ PHẦN ĐẦU TƯ VÀ PHÁT TRIỂN DU LỊCH TÂM THUẬN THÀNH</t>
  </si>
  <si>
    <t>87 đường Thanh Niên, Thị trấn Tân Phong, Huyện Quảng Xương, Thanh Hoá</t>
  </si>
  <si>
    <t>2803014490</t>
  </si>
  <si>
    <t>CÔNG TY CỔ PHẦN TẬP ĐOÀN THANH HÓA THĂNG LONG</t>
  </si>
  <si>
    <t>Lô 41 Chợ Bắc Sơn, Đường Bà Triệu, Phường Bắc Sơn, Thành Phố Sầm Sơn, Thanh Hoá</t>
  </si>
  <si>
    <t>2803014652</t>
  </si>
  <si>
    <t>CÔNG TY TNHH THƯƠNG MẠI VÀ DU LỊCH Ý MINH</t>
  </si>
  <si>
    <t>Thôn Thành Trung, Xã Thành Yên, Huyện Thạch Thành, Thanh Hoá</t>
  </si>
  <si>
    <t>2803016240</t>
  </si>
  <si>
    <t>CÔNG TY TNHH SẢN XUẤT VÀ DVTM TỔNG HỢP LIÊN PHÚ</t>
  </si>
  <si>
    <t>Thắng Lộc, Xã Ngư Lộc, Huyện Hậu Lộc, Thanh Hoá</t>
  </si>
  <si>
    <t>2803017004</t>
  </si>
  <si>
    <t>CÔNG TY CỔ PHẦN ĐẦU TƯ VÀ XÂY DỰNG Y DƯỢC ĐÔNG LÂM THUẬN</t>
  </si>
  <si>
    <t>Nhà ông Đỗ Ngọc Ngần, Đội 2, Thôn Viên, Xã Giao An, Huyện Lang Chánh, Thanh Hoá</t>
  </si>
  <si>
    <t>2803020913</t>
  </si>
  <si>
    <t>CÔNG TY TNHH TM ĐẦU TƯ HÙNG PHÁT LAND</t>
  </si>
  <si>
    <t>Thôn Thống Nhất, Xã Minh Khôi, Huyện Nông Cống, Thanh Hoá</t>
  </si>
  <si>
    <t>2803025622</t>
  </si>
  <si>
    <t>CÔNG TY TNHH THƯƠNG MẠI XÂY DỰNG MẠNH TRƯỜNG</t>
  </si>
  <si>
    <t>Phố Phú Quý, Phường Quảng Tâm, Thành phố Thanh Hoá, Thanh Hoá</t>
  </si>
  <si>
    <t>2803028077</t>
  </si>
  <si>
    <t>CÔNG TY TNHH THƯƠNG MẠI VÀ DỊCH VỤ XUẤT NHẬP KHẨU QNT</t>
  </si>
  <si>
    <t>Xóm 4, Thôn Xuân Hội, Xã Tiến Lộc, Huyện Hậu Lộc, Thanh Hoá</t>
  </si>
  <si>
    <t>2803029539</t>
  </si>
  <si>
    <t>CÔNG TY CỔ PHẦN TMDV - MTN</t>
  </si>
  <si>
    <t>Khu phố Tân Lập, Thị trấn Sao Vàng, Huyện Thọ Xuân, Thanh Hoá</t>
  </si>
  <si>
    <t>2803033020</t>
  </si>
  <si>
    <t>CÔNG TY TNHH DỊCH VỤ THƯƠNG MẠI ĐÀN HƯƠNG BẾN EN NHƯ THANH</t>
  </si>
  <si>
    <t>Khu phố 1, Thị trấn Bến Sung, Huyện Như Thanh, Thanh Hoá</t>
  </si>
  <si>
    <t>2803034391</t>
  </si>
  <si>
    <t>CÔNG TY TNHH NEWSTAR RUMA</t>
  </si>
  <si>
    <t>Khu phố Bắc Kỳ, Phường Trung Sơn, Thành Phố Sầm Sơn, Thanh Hoá</t>
  </si>
  <si>
    <t>2803037057</t>
  </si>
  <si>
    <t>CÔNG TY CỔ PHẦN ĐÁ TOÀN CẦU</t>
  </si>
  <si>
    <t>Thôn Thành Lai, Xã Tân Thành, Huyện Thường Xuân, Thanh Hoá</t>
  </si>
  <si>
    <t>2803037473</t>
  </si>
  <si>
    <t>CÔNG TY CỔ PHẦN CÔNG NGHỆ QUỐC TẾ KTS MAXPRO 36 ÁNH DƯƠNG</t>
  </si>
  <si>
    <t>Thửa đất số 1075, tờ bản đồ số 10, TDP Thanh Khánh, Phường Bình Minh, Thị xã Nghi Sơn, Thanh Hoá</t>
  </si>
  <si>
    <t>2803038163</t>
  </si>
  <si>
    <t>CÔNG TY CỔ PHẦN PLAINES</t>
  </si>
  <si>
    <t>Số 479 Khu phố Lê Lai, Thị trấn Ngọc Lặc, Huyện Ngọc Lặc, Thanh Hoá</t>
  </si>
  <si>
    <t>2803042402</t>
  </si>
  <si>
    <t>CÔNG TY CỔ PHẦN TẬP ĐOÀN RỒNG VÀNG</t>
  </si>
  <si>
    <t>Tầng 2, Lô C22-23 Khu đô thị Lam Kinh, Phường Đông Hương, Thành phố Thanh Hoá, Thanh Hoá</t>
  </si>
  <si>
    <t>2803044921</t>
  </si>
  <si>
    <t>CÔNG TY CỔ PHẦN THƯƠNG MẠI VÀ DỊCH VỤ PHÁT TRIỂN NHÀ ĐẤT TRIỆU SƠN G7</t>
  </si>
  <si>
    <t>Thôn Đô Quang, Xã An Nông, Huyện Triệu Sơn, Thanh Hoá</t>
  </si>
  <si>
    <t>2803046319</t>
  </si>
  <si>
    <t>CÔNG TY TNHH ĐẦU TƯ PHÁT TRIỂN QUỐC TẾ VIỆT - SING</t>
  </si>
  <si>
    <t>Trung tâm thương mại Sake, quốc lộ 1A, Thị trấn Tân Phong, Huyện Quảng Xương, Thanh Hoá</t>
  </si>
  <si>
    <t>2800122089</t>
  </si>
  <si>
    <t>CÔNG TY CỔ PHẦN TÀU CUỐC VÀ XÂY DỰNG 28</t>
  </si>
  <si>
    <t>SN 125 đường Trường Thi, Phường Trường Thi, Thành phố Thanh Hoá, Thanh Hoá</t>
  </si>
  <si>
    <t>Nguyễn Thị Hoa Mơ</t>
  </si>
  <si>
    <t>2800765153</t>
  </si>
  <si>
    <t>CÔNG TY CỔ PHẦN XÂY DỰNG VÀ THƯƠNG MẠI MINH DŨNG</t>
  </si>
  <si>
    <t>Số nhà 07/18 Nguyễn Trinh Tiếp, Phường Ba Đình, Thành phố Thanh Hoá, Thanh Hoá</t>
  </si>
  <si>
    <t>2800945854</t>
  </si>
  <si>
    <t>CÔNG TY CỔ PHẦN TƯ VẤN VÀ XÂY DỰNG HOÀNG VŨ</t>
  </si>
  <si>
    <t>Số 09 đường Từ Đạo Hạnh, Phường Đông Thọ, Thành phố Thanh Hoá, Thanh Hoá</t>
  </si>
  <si>
    <t>2800960482</t>
  </si>
  <si>
    <t>CÔNG TY CỔ PHẦN XÂY LẮP HỒNG HÀ</t>
  </si>
  <si>
    <t>Số 137 Trường Thi, Phường Trường Thi, Thành phố Thanh Hoá, Thanh Hoá</t>
  </si>
  <si>
    <t>2801075709</t>
  </si>
  <si>
    <t>CÔNG TY CỔ PHẦN TƯ VẤN VÀ XÂY LẮP THÀNH ĐẠT</t>
  </si>
  <si>
    <t>Số 19 đường Lê Thánh Tông, Phường Đông Vệ, Thành phố Thanh Hoá, Thanh Hoá</t>
  </si>
  <si>
    <t>2801076759</t>
  </si>
  <si>
    <t>CÔNG TY CỔ PHẦN XÂY DỰNG SÔNG MÃ SỐ 08</t>
  </si>
  <si>
    <t>Phòng 206 CT2 Chung cư Hợp Lực, Phường Lam Sơn, Thành phố Thanh Hoá, Thanh Hoá</t>
  </si>
  <si>
    <t>2801417536</t>
  </si>
  <si>
    <t>CÔNG TY TNHH THƯƠNG MẠI MẠNH HÙNG</t>
  </si>
  <si>
    <t>Số 141 Mật Sơn 3, Phường Đông Vệ, Thành phố Thanh Hoá, Thanh Hoá</t>
  </si>
  <si>
    <t>3500332619-001</t>
  </si>
  <si>
    <t>CHI NHÁNH CÔNG TY TNHH XÂY DỰNG VÀ SẢN XUẤT VẬT LIỆU XÂY DỰNG BÌNH MINH TẠI THANH HOÁ</t>
  </si>
  <si>
    <t>Khu đô thị mới Bắc đại lộ Lê Lợi, Phường Đông Hương, Thành phố Thanh Hoá, Thanh Hoá</t>
  </si>
  <si>
    <t>2801902740</t>
  </si>
  <si>
    <t>CÔNG TY CỔ PHẦN NÔNG SẢN THANH HÓA</t>
  </si>
  <si>
    <t>Lô D, Khu công nghiệp Lễ Môn, Phường Quảng Hưng, Thành phố Thanh Hoá, Thanh Hoá</t>
  </si>
  <si>
    <t>2802314910</t>
  </si>
  <si>
    <t>CÔNG TY TNHH XÂY DỰNG VÀ THƯƠNG MẠI DŨNG MINH</t>
  </si>
  <si>
    <t>Đường Chùa, thôn Ước Ngoại, số nhà 01, Thị trấn Tân Phong, Huyện Quảng Xương, Thanh Hoá</t>
  </si>
  <si>
    <t>2802879910</t>
  </si>
  <si>
    <t>CÔNG TY CỔ PHẦN ĐẦU TƯ BĐS VÀ PHÁT TRIỂN XÂY DỰNG TRƯỜNG THÀNH 369</t>
  </si>
  <si>
    <t>Thôn 2, Xã Hoằng Ngọc, Huyện Hoằng Hoá, Thanh Hoá</t>
  </si>
  <si>
    <t>2802880289</t>
  </si>
  <si>
    <t>CÔNG TY TNHH THƯƠNG MẠI QUỐC TẾ H&amp;M</t>
  </si>
  <si>
    <t>38 Yên Trường, Phường Quảng Thắng, Thành phố Thanh Hoá, Thanh Hoá</t>
  </si>
  <si>
    <t>2802945088</t>
  </si>
  <si>
    <t>CÔNG TY TNHH TRÍ ĐỨC TH</t>
  </si>
  <si>
    <t>Thôn Thuận Tôn, Xã Thiệu Phú (nay là thị trấn Thiệu Hóa), Huyện Thiệu Hoá, Thanh Hoá</t>
  </si>
  <si>
    <t>2802957654</t>
  </si>
  <si>
    <t>CÔNG TY TNHH SẢN XUẤT THƯƠNG MẠI VÀ DỊCH VỤ DŨNG TÂM</t>
  </si>
  <si>
    <t>Thôn 1, Xã Thọ Hải, Huyện Thọ Xuân, Thanh Hoá</t>
  </si>
  <si>
    <t>CÔNG TY CỔ PHẦN TƯ VẤN KIỂM ĐỊNH VÀ XÂY DỰNG THỊNH PHÁT</t>
  </si>
  <si>
    <t>91 Võ Nguyên Giáp, Phường Quảng Thành, Thành phố Thanh Hoá, Thanh Hoá</t>
  </si>
  <si>
    <t>0312327032</t>
  </si>
  <si>
    <t xml:space="preserve">Công ty cổ phần thiết kế xây dựng đầu tư Hoàng Nguyên </t>
  </si>
  <si>
    <t>Thôn Phong Cốc, xã Xuân Minh, H. Thọ Xuân, tỉnh Thanh Hóa</t>
  </si>
  <si>
    <t>Mai Thị Thúy</t>
  </si>
  <si>
    <t>2803021956</t>
  </si>
  <si>
    <t>Công ty cổ phần đầu tư và phát triển bất động sản Alpha New</t>
  </si>
  <si>
    <t xml:space="preserve">Số nhà 314 đường Trần Hưng Đạo, p. Ba Đình, thị xã Bỉm Sơn, tỉnh Thanh Hóa </t>
  </si>
  <si>
    <t>2803044054</t>
  </si>
  <si>
    <t xml:space="preserve">Công ty cổ phần đầu tư thương mại Khoáng sản Thanh Hóa </t>
  </si>
  <si>
    <t xml:space="preserve">Số nhà 05/122 đường Lê Huy Toán, p. Quảng Thắng, tp. Thanh Hóa, Thanh Hóa </t>
  </si>
  <si>
    <t>2803062416</t>
  </si>
  <si>
    <t xml:space="preserve">Công ty TNHH thương mại và sản xuất Sầm Sơn </t>
  </si>
  <si>
    <t xml:space="preserve">Quốc lộ 1A, thôn Thịnh Hùng, p. Quảng Thịnh, tp. Thanh Hóa, Thanh Hóa </t>
  </si>
  <si>
    <t>2803065865</t>
  </si>
  <si>
    <t xml:space="preserve">Công ty TNHH kỹ thuật Dakka Service </t>
  </si>
  <si>
    <t xml:space="preserve">Thôn Phục Lễ, xã Hoằng Lưu, huyện Hoằng Hóa, Thanh Hóa </t>
  </si>
  <si>
    <t>0109469262</t>
  </si>
  <si>
    <t xml:space="preserve">Công ty cổ phần tập đoàn AMS </t>
  </si>
  <si>
    <t>Nguyệt Quế 12-03, Khu Đô Thị Vinhome Star City, Đại lộ Lê Lợi, p. Đông Hải, thành phố Thanh Hóa</t>
  </si>
  <si>
    <t>2803011059</t>
  </si>
  <si>
    <t xml:space="preserve">Công ty TNHH MTV Hà Tĩnh </t>
  </si>
  <si>
    <t xml:space="preserve">Tổ dân phố Hữu Lộc, phường Trúc Lâm, thị xã Nghi Sơn, Thanh Hóa </t>
  </si>
  <si>
    <t>2803049905</t>
  </si>
  <si>
    <t xml:space="preserve">Công ty cổ phần khoáng sản Nam Thanh Hóa </t>
  </si>
  <si>
    <t>2800220128</t>
  </si>
  <si>
    <t>CÔNG TY CỔ PHẦN TƯ VẤN VÀ ĐẦU TƯ XÂY DỰNG THANH HÓA</t>
  </si>
  <si>
    <t>Số 44 Minh Khai, Phường Ba Đình, Thành phố Thanh Hoá, Thanh Hoá</t>
  </si>
  <si>
    <t>Dương Thị Vân</t>
  </si>
  <si>
    <t>2800222083</t>
  </si>
  <si>
    <t>Công ty  cổ phần  Vĩnh Hoà</t>
  </si>
  <si>
    <t>Xã Vĩnh Thành, Huyện Vĩnh Lộc, Thanh Hoá</t>
  </si>
  <si>
    <t>2600104741</t>
  </si>
  <si>
    <t>CÔNG TY CỔ PHẦN SÔNG HỒNG SỐ 6</t>
  </si>
  <si>
    <t>Số 12 ngõ 44 Thôn Thượng Phúc, Xã Tả Thanh Oai, Huyện Thanh Trì, Hà Nội</t>
  </si>
  <si>
    <t>0100109378</t>
  </si>
  <si>
    <t>CÔNG TY CỔ PHẦN XÂY DỰNG CÔNG TRÌNH GIAO THÔNG 810</t>
  </si>
  <si>
    <t>Km 11 Đường Ngọc Hồi, Xã Vĩnh Quỳnh, Huyện Thanh Trì, Hà Nội</t>
  </si>
  <si>
    <t>2800788143</t>
  </si>
  <si>
    <t>CÔNG TY CỔ PHẦN XÂY DỰNG HANCORP.2</t>
  </si>
  <si>
    <t>Số 643 đường Quang Trung, Phường Quảng Thịnh, Thành phố Thanh Hoá, Thanh Hoá</t>
  </si>
  <si>
    <t>2800835026</t>
  </si>
  <si>
    <t>CÔNG TY TNHH NAM SƠN</t>
  </si>
  <si>
    <t>Thôn Xanh, Xã Cẩm Bình, Huyện Cẩm Thuỷ, Thanh Hoá</t>
  </si>
  <si>
    <t>0101689361</t>
  </si>
  <si>
    <t>CÔNG TY CỔ PHẦN ĐẦU TƯ VÀ XÂY DỰNG 573</t>
  </si>
  <si>
    <t>Phòng 4.1 Ô số 22-23 LK 9 thuộc dự án khu nhà ở cán bộ chiến, Phường Vạn Phúc, Quận Hà Đông, Hà Nội</t>
  </si>
  <si>
    <t>5900189325-009</t>
  </si>
  <si>
    <t>CHI NHÁNH CÔNG TY CỔ PHẦN SÔNG ĐÀ 4 (THÀNH PHỐ HÀ NỘI)</t>
  </si>
  <si>
    <t>Bản Tân Sơn, Xã Phú Xuân, Huyện Quan Hoá, Thanh Hoá</t>
  </si>
  <si>
    <t>2801718163</t>
  </si>
  <si>
    <t>CÔNG TY TNHH THẠCH NAM VIỆT</t>
  </si>
  <si>
    <t>Nhà ông Lê Văn Thu, thôn Đức Thắng, Xã Đông Quang, Huyện Đông Sơn, Thanh Hoá</t>
  </si>
  <si>
    <t>2802434975</t>
  </si>
  <si>
    <t>CÔNG TY TNHH THƯƠNG MẠI DỊCH VỤ VẬN TẢI TRƯỜNG KHÔI</t>
  </si>
  <si>
    <t>Nhà ông Lường Văn Sáng, đường Ngô Quyền, thôn Trung Chính, Phường Quảng Cư, Thành Phố Sầm Sơn, Thanh Hoá</t>
  </si>
  <si>
    <t>2802476284</t>
  </si>
  <si>
    <t>CÔNG TY TNHH SẢN XUẤT THƯƠNG MẠI XUẤT NHẬP KHẨU THIÊN LONG 18</t>
  </si>
  <si>
    <t>Thôn Hòa Lâm, Xã Trường Lâm, Thị xã Nghi Sơn, Thanh Hoá</t>
  </si>
  <si>
    <t>2802483901</t>
  </si>
  <si>
    <t>CÔNG TY CỔ PHẦN TRƯỜNG LIÊN CẤP NEWTON</t>
  </si>
  <si>
    <t>Số nhà 56 Phố Lê Thị Hoa, Phường Lam Sơn, Thành phố Thanh Hoá, Thanh Hoá</t>
  </si>
  <si>
    <t>2802493699</t>
  </si>
  <si>
    <t>CÔNG TY CỔ PHẦN THƯƠNG MẠI KINH DOANH ĐỊA ỐC HƯNG GIA THANH HÓA</t>
  </si>
  <si>
    <t>Tòa nhà Đông Á, 11A1 Tân Hương, Phường Đông Hương, Thành phố Thanh Hoá, Thanh Hoá</t>
  </si>
  <si>
    <t>2802556109</t>
  </si>
  <si>
    <t>CÔNG TY TNHH THƯƠNG MẠI DỊCH VỤ FOKIS THANH HÓA</t>
  </si>
  <si>
    <t>Km6 Quốc lộ 47, Phường Quảng Đông, Thành phố Thanh Hoá, Thanh Hoá</t>
  </si>
  <si>
    <t>2802608653</t>
  </si>
  <si>
    <t>CÔNG TY CP KHAI THÁC KHOÁNG SẢN BLUE STONE</t>
  </si>
  <si>
    <t>Tổ dân phố Cao Khánh, Thị trấn Yên Lâm, Huyện Yên Định, Thanh Hoá</t>
  </si>
  <si>
    <t>2802618940</t>
  </si>
  <si>
    <t>CÔNG TY TNHH MỘT THÀNH VIÊN AN ANH PHÁT STONE</t>
  </si>
  <si>
    <t>MBQH 934, Phường Đông Hải, Thành phố Thanh Hoá, Thanh Hoá</t>
  </si>
  <si>
    <t>2802759490</t>
  </si>
  <si>
    <t>CÔNG TY CỔ PHẦN MINH QUÂN 79</t>
  </si>
  <si>
    <t>Sn 84 Trần Oanh, Phường Trường Thi, Thành phố Thanh Hoá, Thanh Hoá</t>
  </si>
  <si>
    <t>2802923341</t>
  </si>
  <si>
    <t>CÔNG TY TNHH TM KHOÁNG SẢN MIỀN TRUNG</t>
  </si>
  <si>
    <t>Thôn Hợp Nhất, Xã Thanh Tân, Huyện Như Thanh, Thanh Hoá</t>
  </si>
  <si>
    <t>2802928822</t>
  </si>
  <si>
    <t>CÔNG TY CỔ PHẦN SUNGOLDEN</t>
  </si>
  <si>
    <t>Thôn Hải Thanh, Xã Hải Long, Huyện Như Thanh, Thanh Hoá</t>
  </si>
  <si>
    <t>2802930155</t>
  </si>
  <si>
    <t>CÔNG TY CỔ PHẦN BẤT ĐỘNG SẢN DMP LAND</t>
  </si>
  <si>
    <t>Lô 123, Đường 3, Đông Phát 1, Phường Đông Vệ, Thành phố Thanh Hoá, Thanh Hoá</t>
  </si>
  <si>
    <t>2802935410</t>
  </si>
  <si>
    <t>CÔNG TY CỔ PHẦN ĐẦU TƯ PHÁT TRIỂN QUỸ ĐẤT XỨ THANH</t>
  </si>
  <si>
    <t>206 Trường Thi, Phường Trường Thi, Thành phố Thanh Hoá, Thanh Hoá</t>
  </si>
  <si>
    <t>2802936220</t>
  </si>
  <si>
    <t>CÔNG TY TNHH ĐẦU TƯ BẤT ĐỘNG SẢN CAO CẤP THANH HOA</t>
  </si>
  <si>
    <t>đường Bùi Khắc Nhất, Phường Đông Hương, Thành phố Thanh Hoá, Thanh Hoá</t>
  </si>
  <si>
    <t>2802940308</t>
  </si>
  <si>
    <t>CÔNG TY CỔ PHẦN BẤT ĐỘNG SẢN BIỂN VIỆT</t>
  </si>
  <si>
    <t>20 Hà Huy Tập, Phường Quảng Thắng, Thành phố Thanh Hoá, Thanh Hoá</t>
  </si>
  <si>
    <t>2802971352</t>
  </si>
  <si>
    <t>CÔNG TY CỔ PHẦN VIETNAM SPACE</t>
  </si>
  <si>
    <t>Lô DVĐN-4, khu công nghiệp Tây Bắc Ga, Phường Đông Thọ, Thành phố Thanh Hoá, Thanh Hoá</t>
  </si>
  <si>
    <t>2803010009</t>
  </si>
  <si>
    <t>CÔNG TY TNHH MAY XUẤT KHẨU TUẤN PHƯỚC</t>
  </si>
  <si>
    <t>Thôn Đồng Hải, Xã Hải Long, Huyện Như Thanh, Thanh Hoá</t>
  </si>
  <si>
    <t>2803013105</t>
  </si>
  <si>
    <t>CÔNG TY CP ĐẦU TƯ DNT CORP</t>
  </si>
  <si>
    <t>54-56 Võ Nguyên Giáp, Phường Đông Vệ, Thành phố Thanh Hoá, Thanh Hoá</t>
  </si>
  <si>
    <t>2803014606</t>
  </si>
  <si>
    <t>CÔNG TY TNHH XÂY DỰNG THƯƠNG MẠI NAM THÀNH PLUS</t>
  </si>
  <si>
    <t>số 21 Tây Sơn, Phường Phú Sơn, Thành phố Thanh Hoá, Thanh Hoá</t>
  </si>
  <si>
    <t>2803014860</t>
  </si>
  <si>
    <t>CÔNG TY CỔ PHẦN ĐẦU TƯ BẤT ĐỘNG SẢN BẮC TRUNG NAM</t>
  </si>
  <si>
    <t>798 An Dương Vương, Phường Quảng Phú, Thành phố Thanh Hoá, Thanh Hoá</t>
  </si>
  <si>
    <t>2803015536</t>
  </si>
  <si>
    <t>CÔNG TY TNHH PHÁT ĐẠT MMT</t>
  </si>
  <si>
    <t>Thôn 6, Xã Dân Lý, Huyện Triệu Sơn, Thanh Hoá</t>
  </si>
  <si>
    <t>2803016032</t>
  </si>
  <si>
    <t>CÔNG TY TNHH WAREHOUSE LOGISTICS VIỆT NAM</t>
  </si>
  <si>
    <t>Thôn Thông Bái, Xã Tân Trường, Thị xã Nghi Sơn, Thanh Hoá</t>
  </si>
  <si>
    <t>2803020007</t>
  </si>
  <si>
    <t>CÔNG TY CỔ PHẦN HOÀNG HẢI - TS</t>
  </si>
  <si>
    <t>Khu Thương mại dịch vụ và dân cư B-TM1, Khu đô thị mới Đông, Phường Đông Hương, Thành phố Thanh Hoá, Thanh Hoá</t>
  </si>
  <si>
    <t>2803026827</t>
  </si>
  <si>
    <t>CÔNG TY CỔ PHẦN ĐẦU TƯ VÀ PHÁT TRIỂN BẤT ĐỘNG SẢN GIA HƯNG LAND</t>
  </si>
  <si>
    <t>Đường Đại lộ sông Mã, Khu phố Ninh Thành, Phường Quảng Tiến, Thành Phố Sầm Sơn, Thanh Hoá</t>
  </si>
  <si>
    <t>2803035980</t>
  </si>
  <si>
    <t>CÔNG TY TNHH ENTERCONS</t>
  </si>
  <si>
    <t>Số nhà 69 Phố Đặng Văn Hỷ, Phường An Hưng, Thành phố Thanh Hoá, Thanh Hoá</t>
  </si>
  <si>
    <t>3828_CCT TX Nghi Sơn</t>
  </si>
  <si>
    <t>2802658855</t>
  </si>
  <si>
    <t>CÔNG TY TNHH THƯƠNG MẠI XÂY DỰNG DỊCH VỤ VIỆT PHÚ AN</t>
  </si>
  <si>
    <t>Thôn Khoa Trường, Xã Tùng Lâm, Thị xã Nghi Sơn, Thanh Hoá</t>
  </si>
  <si>
    <t>2802830591</t>
  </si>
  <si>
    <t>CÔNG TY TNHH DỊCH VỤ THƯƠNG MẠI VÀ XÂY DỰNG HOÀNG YẾN</t>
  </si>
  <si>
    <t>Thôn Thắng Hải, Phường Tĩnh Hải, Thị xã Nghi Sơn, Thanh Hoá</t>
  </si>
  <si>
    <t>2800804229</t>
  </si>
  <si>
    <t>CÔNG TY TNHH CHÂU TUẤN - HẢI THANH</t>
  </si>
  <si>
    <t>Tổ dân phố Thượng Hải, Phường Hải Thanh, Thị xã Nghi Sơn, Thanh Hoá</t>
  </si>
  <si>
    <t>2802546100</t>
  </si>
  <si>
    <t>CÔNG TY TNHH XÂY LẮP - THƯƠNG MẠI - DỊCH VỤ - ĐỨC DŨNG</t>
  </si>
  <si>
    <t>Đội 2, thôn Liên Vinh, Phường Tĩnh Hải, Thị xã Nghi Sơn, Thanh Hoá</t>
  </si>
  <si>
    <t>0104932543</t>
  </si>
  <si>
    <t>CÔNG TY CỔ PHẦN ĐẦU TƯ VÀ XÂY DỰNG CÔNG TRÌNH MÊKÔNG</t>
  </si>
  <si>
    <t>Thôn Nam Sơn, Xã Nghi Sơn, Thị xã Nghi Sơn, Thanh Hoá</t>
  </si>
  <si>
    <t>2803010425</t>
  </si>
  <si>
    <t>CÔNG TY TNHH XÂY DỰNG VÀ THƯƠNG MẠI ĐỒNG THẢO</t>
  </si>
  <si>
    <t>Thôn 1, PhườngTrúc Lâm, Thị xã Nghi Sơn, Thanh Hoá</t>
  </si>
  <si>
    <t>2803012969</t>
  </si>
  <si>
    <t>CÔNG TY TNHH XÂY LẮP ĐIỆN HÙNG SƠN</t>
  </si>
  <si>
    <t>Thôn Thanh Minh, Phường Tân Dân, Thị xã Nghi Sơn, Thanh Hoá</t>
  </si>
  <si>
    <t>2803013909</t>
  </si>
  <si>
    <t>CÔNG TY TNHH THƯƠNG MẠI VÀ DỊCH VỤ N.L.A</t>
  </si>
  <si>
    <t>2803050227</t>
  </si>
  <si>
    <t>CÔNG TY TNHH  MTV VẬN TẢI DẦU KHÍ THANH SƠN</t>
  </si>
  <si>
    <t>TDP Trung Sơn, Phường Tĩnh Hải, Thị xã Nghi Sơn, Thanh Hoá</t>
  </si>
  <si>
    <t>2801667430</t>
  </si>
  <si>
    <t>CÔNG TY CỔ PHẦN ĐẦU TƯ VÀ XÂY DỰNG TRƯỜNG PHÚ DSC</t>
  </si>
  <si>
    <t>Nhà ông Lê Đăng khoa, thôn Trường An, Xã Trường Lâm, Thị xã Nghi Sơn, Thanh Hoá</t>
  </si>
  <si>
    <t>2801946089</t>
  </si>
  <si>
    <t>CÔNG TY TNHH SẢN XUẤT CƠ KHÍ VIỆT ANH</t>
  </si>
  <si>
    <t>Nhà ông Lê Quốc Đa, thôn 7, Xã Tân Trường, Thị xã Nghi Sơn, Thanh Hoá</t>
  </si>
  <si>
    <t>2802915534</t>
  </si>
  <si>
    <t>CÔNG TY TNHH XÂY DỰNG THƯƠNG MẠI AN DŨNG</t>
  </si>
  <si>
    <t>thôn Đông, Xã Các Sơn, Thị xã Nghi Sơn, Thanh Hoá</t>
  </si>
  <si>
    <t>2802274672</t>
  </si>
  <si>
    <t>CÔNG TY TNHH THƯƠNG MẠI VÀ DỊCH VỤ TỔNG HỢP MINH GIA</t>
  </si>
  <si>
    <t>SN 85 Lê Đình Châu, Phường Hải Hòa, Thị xã Nghi Sơn, Thanh Hoá</t>
  </si>
  <si>
    <t>2803028895</t>
  </si>
  <si>
    <t>CÔNG TY TNHH THƯƠNG MẠI VÀ XÂY DỰNG DHK</t>
  </si>
  <si>
    <t>Thôn Phượng Áng, Xã Thanh Sơn, Thị xã Nghi Sơn, Thanh Hoá</t>
  </si>
  <si>
    <t>2802962830</t>
  </si>
  <si>
    <t>CÔNG TY TNHH TỔNG HỢP DƯƠNG ĐẶNG</t>
  </si>
  <si>
    <t>Tổ dân phố Tân Hải, Phường Hải Bình, Thị xã Nghi Sơn, Thanh Hoá</t>
  </si>
  <si>
    <t>2803017903</t>
  </si>
  <si>
    <t>CÔNG TY TNHH DỊCH VỤ MAY NGHI SƠN 2</t>
  </si>
  <si>
    <t>Tiểu khu 5, Phường Hải Hòa, Thị xã Nghi Sơn, Thanh Hoá</t>
  </si>
  <si>
    <t>2801963542</t>
  </si>
  <si>
    <t>Công Ty TNHH Phú Mận</t>
  </si>
  <si>
    <t>Nhà ông Phạm Xuân Phú, thôn Hòa Lâm, Xã Trường Lâm, Thị xã Nghi Sơn, Thanh Hoá</t>
  </si>
  <si>
    <t>2802310433</t>
  </si>
  <si>
    <t>CÔNG TY TNHH VT VÀ XD THÀNH CÔNG</t>
  </si>
  <si>
    <t>2802764532</t>
  </si>
  <si>
    <t>CÔNG TY TNHH THÔNG TIN VÀ CÔNG NGHỆ TRẦN ANH TĨNH GIA</t>
  </si>
  <si>
    <t>Tổ dân phố Phú Tây, Phường Hải Lĩnh, Thị xã Nghi Sơn, Thanh Hoá</t>
  </si>
  <si>
    <t>2802852429</t>
  </si>
  <si>
    <t>CÔNG TY TNHH NĂNG LƯỢNG TÁI TẠO NGHI SƠN</t>
  </si>
  <si>
    <t>Ngõ 19, đường Lê Thế Sơn, Phường Hải Hòa, Thị xã Nghi Sơn, Thanh Hoá</t>
  </si>
  <si>
    <t>2802938820</t>
  </si>
  <si>
    <t>HỢP TÁC XÃ NÔNG NGHIỆP - HỮU CƠ NAM SƠN</t>
  </si>
  <si>
    <t>Thôn Tam Sơn, Xã Tân Trường, Thị xã Nghi Sơn, Thanh Hoá</t>
  </si>
  <si>
    <t>2802947381</t>
  </si>
  <si>
    <t>CÔNG TY TNHH DVTM HÙNG ANH</t>
  </si>
  <si>
    <t>Tổ dân phố Đông Hải, Phường Hải Hòa, Thị xã Nghi Sơn, Thanh Hoá</t>
  </si>
  <si>
    <t>2802527524</t>
  </si>
  <si>
    <t>CÔNG TY TNHH DVTM HOÀNG DŨNG</t>
  </si>
  <si>
    <t>Thôn Hà Bắc, Xã Hải Hà, Thị xã Nghi Sơn, Thanh Hoá</t>
  </si>
  <si>
    <t>2803025414</t>
  </si>
  <si>
    <t>CÔNG TY TNHH MAY T&amp;M PHÚ SƠN</t>
  </si>
  <si>
    <t>Thôn Đông Sơn, Xã Phú Sơn, Thị xã Nghi Sơn, Thanh Hoá</t>
  </si>
  <si>
    <t>2802830489</t>
  </si>
  <si>
    <t>CÔNG TY TNHH OPEN FARM</t>
  </si>
  <si>
    <t>2802878064</t>
  </si>
  <si>
    <t>CÔNG TY TNHH DVTM VÀ XÂY DỰNG HÀO SÁNG NGHI SƠN</t>
  </si>
  <si>
    <t>2802454756</t>
  </si>
  <si>
    <t>CÔNG TY TNHH XÂY DỰNG VÀ PHÁT TRIỂN HẠ TẦNG ĐỨC PHÁT</t>
  </si>
  <si>
    <t>Thôn Hà Tân, Xã Hải Hà, Thị xã Nghi Sơn, Thanh Hoá</t>
  </si>
  <si>
    <t>2802527147</t>
  </si>
  <si>
    <t>CÔNG TY TNHH MTV XÂY DỰNG ANH DŨNG</t>
  </si>
  <si>
    <t>Thôn Văn Nhân, Xã Hải Nhân, Thị xã Nghi Sơn, Thanh Hoá</t>
  </si>
  <si>
    <t>2802930211</t>
  </si>
  <si>
    <t>HỢP TÁC XÃ CHẾ BIẾN HẢI SẢN ĐỨC TRUNG</t>
  </si>
  <si>
    <t>tổ dân phố Thượng Hải, Phường Hải Thanh, Thị xã Nghi Sơn, Thanh Hoá</t>
  </si>
  <si>
    <t>2803020021</t>
  </si>
  <si>
    <t>CÔNG TY TNHH BẤT ĐỘNG SẢN LONG CHÂU NGHI SƠN</t>
  </si>
  <si>
    <t>TDP Hồng Phong, Phường Hải Lĩnh, Thị xã Nghi Sơn, Thanh Hoá</t>
  </si>
  <si>
    <t>2803032700</t>
  </si>
  <si>
    <t>CÔNG TY TNHH TV XD HƯNG LỘC PHÁT</t>
  </si>
  <si>
    <t>TDP Nhân Hưng, Phường Hải Ninh, Thị xã Nghi Sơn, Thanh Hoá</t>
  </si>
  <si>
    <t>2803034994</t>
  </si>
  <si>
    <t>HỢP TÁC XÃ NÔNG NGHIỆP XUÂN LÂM</t>
  </si>
  <si>
    <t>TDP Sa Thôn, Phường Xuân Lâm, Thị xã Nghi Sơn, Thanh Hoá</t>
  </si>
  <si>
    <t>2802575937</t>
  </si>
  <si>
    <t>CÔNG TY TNHH CƠ KHÍ XÂY DỰNG HCCONS</t>
  </si>
  <si>
    <t>Khu tái định cư Đông Yến, Xã Hải Yến, Thị xã Nghi Sơn, Thanh Hoá</t>
  </si>
  <si>
    <t>2802909481</t>
  </si>
  <si>
    <t>CÔNG TY CỔ PHẦN DVTM AN PHÚC HƯNG</t>
  </si>
  <si>
    <t>Nhà bà Nguyễn Thị Dung, Tổ dân phố Đoan Hùng, Phường Hải Bình, Thị xã Nghi Sơn, Thanh Hoá</t>
  </si>
  <si>
    <t>2802460414</t>
  </si>
  <si>
    <t>CÔNG TY TNHH  MTV LINH PHÁT</t>
  </si>
  <si>
    <t>Thôn Trường Sơn, Xã Trường Lâm, Thị xã Nghi Sơn, Thanh Hoá</t>
  </si>
  <si>
    <t>2802955368</t>
  </si>
  <si>
    <t>CÔNG TY TNHH XÂY DỰNG VÀ THƯƠNG MẠI GIA ĐOÀN PHÁT</t>
  </si>
  <si>
    <t>Thôn Lâm Quãng, Xã Tân Trường, Thị xã Nghi Sơn, Thanh Hoá</t>
  </si>
  <si>
    <t>2802954124</t>
  </si>
  <si>
    <t>CÔNG TY TNHH ĐẦU TƯ PT XÂY DỰNG VÀ THƯƠNG MẠI T&amp;H</t>
  </si>
  <si>
    <t>Thôn Phúc Lý, Xã Thanh Sơn, Thị xã Nghi Sơn, Thanh Hoá</t>
  </si>
  <si>
    <t>2803012084</t>
  </si>
  <si>
    <t>CÔNG TY TNHH CUNG ỨNG NHÂN LỰC QUANG HÙNG</t>
  </si>
  <si>
    <t>Khu phố Xuân Hòa, Phường Hải Hòa, Thị xã Nghi Sơn, Thanh Hoá</t>
  </si>
  <si>
    <t>2802311892</t>
  </si>
  <si>
    <t>CÔNG TY CỔ PHẦN DVTM THÁI SƠN</t>
  </si>
  <si>
    <t>Tổ dân phố Thanh Đình, Phường Hải Thanh, Thị xã Nghi Sơn, Thanh Hoá</t>
  </si>
  <si>
    <t>2801414729</t>
  </si>
  <si>
    <t>CÔNG TY CỔ PHẦN ĐỒNG VÀNG NGHI SƠN</t>
  </si>
  <si>
    <t>Khách sạn Đầm Sen, Thôn 1, Phường Xuân Lâm, Thị xã Nghi Sơn, Thanh Hoá</t>
  </si>
  <si>
    <t>2801608548</t>
  </si>
  <si>
    <t>CÔNG TY CP SẢN XUẤT, THƯƠNG MẠI VÀ DỊCH VỤ VẬN TẢI AN HUY</t>
  </si>
  <si>
    <t>Thôn Tân Lập, Xã Trường Lâm, Thị xã Nghi Sơn, Thanh Hoá</t>
  </si>
  <si>
    <t>2802961146</t>
  </si>
  <si>
    <t>CÔNG TY TNHH DV&amp;TM VŨ GIA</t>
  </si>
  <si>
    <t>2802978492</t>
  </si>
  <si>
    <t>CÔNG TY TNHH DVTM TỔNG HỢP MẠNH HÙNG</t>
  </si>
  <si>
    <t>TDP Hải Lâm, Phường Mai Lâm, Thị xã Nghi Sơn, Thanh Hoá</t>
  </si>
  <si>
    <t>2800847014</t>
  </si>
  <si>
    <t>CÔNG TY TNHH LÊ THĂNG</t>
  </si>
  <si>
    <t>Nhà Ông Đặng Hùng Tuấn, Thôn Hòa Lâm, Xã Trường Lâm, Thị xã Nghi Sơn, Thanh Hoá</t>
  </si>
  <si>
    <t>2802531111</t>
  </si>
  <si>
    <t>CÔNG TY TNHH MMPS</t>
  </si>
  <si>
    <t>Xóm 1, Thôn Sơn Thủy, Xã Trường Lâm, Thị xã Nghi Sơn, Thanh Hoá</t>
  </si>
  <si>
    <t>2802553806</t>
  </si>
  <si>
    <t>CÔNG TY TNHH XD VÀ VẬN TẢI BÌNH MINH</t>
  </si>
  <si>
    <t>2802742881</t>
  </si>
  <si>
    <t>CÔNG TY TNHH ĐÔ THỊ VIN PARK</t>
  </si>
  <si>
    <t>Thôn Bắc Sơn, Xã Phú Sơn, Thị xã Nghi Sơn, Thanh Hoá</t>
  </si>
  <si>
    <t>2802965503</t>
  </si>
  <si>
    <t>CÔNG TY TNHH CHUYỂN PHÁT NHANH THU VŨ</t>
  </si>
  <si>
    <t>Tổ dân phố Hồng Phong, Phường Hải Ninh, Thị xã Nghi Sơn, Thanh Hoá</t>
  </si>
  <si>
    <t>2802968938</t>
  </si>
  <si>
    <t>CÔNG TY TNHH ĐẦU TƯ DỊCH VỤ THƯƠNG MẠI TỔNG HỢP ANH QUÂN</t>
  </si>
  <si>
    <t>SN 21 Đường Lương Chí TK6, Phường Hải Hòa, Thị xã Nghi Sơn, Thanh Hoá</t>
  </si>
  <si>
    <t>2802193215</t>
  </si>
  <si>
    <t>CÔNG TY TNHH DỊCH VỤ KỸ THUẬT NGHI SƠN</t>
  </si>
  <si>
    <t>Thôn Nam Yến, Xã Hải Yến, Thị xã Nghi Sơn, Thanh Hoá</t>
  </si>
  <si>
    <t>2802907068</t>
  </si>
  <si>
    <t>CÔNG TY TNHH SẢN XUẤT VÀ THƯƠNG MẠI THỊNH PHÁT 86</t>
  </si>
  <si>
    <t>2802920573</t>
  </si>
  <si>
    <t>CÔNG TY TNHH XÂY DỰNG VÀ KỸ THUẬT THỊNH PHÁT</t>
  </si>
  <si>
    <t>Thôn Đại Đồng, Xã Phú Lâm, Thị xã Nghi Sơn, Thanh Hoá</t>
  </si>
  <si>
    <t>2802934907</t>
  </si>
  <si>
    <t>CÔNG TY TNHH XÂY DỰNG DẦU KHÍ O&amp;G</t>
  </si>
  <si>
    <t>Thôn Liên Sơn, Xã Các Sơn, Thị xã Nghi Sơn, Thanh Hoá</t>
  </si>
  <si>
    <t>2803011443</t>
  </si>
  <si>
    <t>CÔNG TY TNHH EUROLIKE</t>
  </si>
  <si>
    <t>Tổ dân phố Dự Quần 1, Phường Xuân Lâm, Thị xã Nghi Sơn, Thanh Hoá</t>
  </si>
  <si>
    <t>2802156647</t>
  </si>
  <si>
    <t>Công Ty TNHH Ngọc Nam - Th</t>
  </si>
  <si>
    <t>Số 89, đường Nguyễn Văn Trỗi, tiểu khu 1, Phường Hải Hòa, Thị xã Nghi Sơn, Thanh Hoá</t>
  </si>
  <si>
    <t>2802318792</t>
  </si>
  <si>
    <t>CÔNG TY TNHH XÂY DỰNG VÀ THƯƠNG MẠI VẬN TẢI SƠN HẢI</t>
  </si>
  <si>
    <t>2802395927</t>
  </si>
  <si>
    <t>CÔNG TY TNHH ĐÁ MỸ NGHỆ HẢI DƯƠNG</t>
  </si>
  <si>
    <t>Tổ dân phố Văn Sơn, Phường Ninh Hải, Thị xã Nghi Sơn, Thanh Hoá</t>
  </si>
  <si>
    <t>2802537949</t>
  </si>
  <si>
    <t>CÔNG TY TNHH XD THÙY DƯƠNG</t>
  </si>
  <si>
    <t>Thôn 3, Xã Tân Trường, Thị xã Nghi Sơn, Thanh Hoá</t>
  </si>
  <si>
    <t>2802858734</t>
  </si>
  <si>
    <t>CÔNG TY TNHH ĐẦU TƯ VÀ XÂY DỰNG HÙNG DŨNG</t>
  </si>
  <si>
    <t>Thôn Hữu Lại, Phường Mai Lâm, Thị xã Nghi Sơn, Thanh Hoá</t>
  </si>
  <si>
    <t>2802306564</t>
  </si>
  <si>
    <t>CÔNG TY TNHH VICTORY NGHI SƠN</t>
  </si>
  <si>
    <t>Thôn Văn Yên, Xã Hải Yến, Thị xã Nghi Sơn, Thanh Hoá</t>
  </si>
  <si>
    <t>2803016635</t>
  </si>
  <si>
    <t>CÔNG TY TNHH ĐẦU TƯ XÂY LẮP KẾT CẤU THÉP HÙNG PHÁT</t>
  </si>
  <si>
    <t>TDP Lan Trà, PhườngTrúc Lâm, Thị xã Nghi Sơn, Thanh Hoá</t>
  </si>
  <si>
    <t>2802369148</t>
  </si>
  <si>
    <t>CÔNG TY TNHH DVTM QUÝ HÒA A</t>
  </si>
  <si>
    <t>TDP Nổ Giáp 1, Phường Nguyên Bình, Thị xã Nghi Sơn, Thanh Hoá</t>
  </si>
  <si>
    <t>2802375335</t>
  </si>
  <si>
    <t>CÔNG TY CỔ PHẦN VẬN TẢI DVTM MẠNH PHƯƠNG</t>
  </si>
  <si>
    <t>Số 04, ngõ 29, đường Lương Chí, tiểu khu 6, Phường Hải Hòa, Thị xã Nghi Sơn, Thanh Hoá</t>
  </si>
  <si>
    <t>2802441059</t>
  </si>
  <si>
    <t>CÔNG TY TNHH TM &amp; XD HÙNG CƯỜNG</t>
  </si>
  <si>
    <t>Khu Tái định cư, thôn Đông Yến, Xã Hải Yến, Thị xã Nghi Sơn, Thanh Hoá</t>
  </si>
  <si>
    <t>2802527852</t>
  </si>
  <si>
    <t>CÔNG TY TNHH THƯƠNG MẠI VÀ DỊCH VỤ BẮC HẰNG</t>
  </si>
  <si>
    <t>Nhà ông Nguyễn Hữu Bắc, thôn Hải Lâm, Phường Mai Lâm, Thị xã Nghi Sơn, Thanh Hoá</t>
  </si>
  <si>
    <t>2802540927</t>
  </si>
  <si>
    <t>CÔNG TY TNHH DV-VT SÔNG LAM</t>
  </si>
  <si>
    <t>Thôn Thanh Bình, Xã Thanh Sơn, Thị xã Nghi Sơn, Thanh Hoá</t>
  </si>
  <si>
    <t>2802567809</t>
  </si>
  <si>
    <t>CÔNG TY TNHH LĨNH ĐÔNG DƯƠNG</t>
  </si>
  <si>
    <t>thôn Sơn Trà, PhườngTrúc Lâm, Thị xã Nghi Sơn, Thanh Hoá</t>
  </si>
  <si>
    <t>2802807377</t>
  </si>
  <si>
    <t>CÔNG TY TNHH XÂY LẮP VÀ CUNG ỨNG NHÂN LỰC HOÀNG NAM</t>
  </si>
  <si>
    <t>2802930412</t>
  </si>
  <si>
    <t>CÔNG TY TNHH LỘC PHÁT NGHI SƠN</t>
  </si>
  <si>
    <t>Tổ dân phố Liên Thịnh, Phường Hải Bình, Thị xã Nghi Sơn, Thanh Hoá</t>
  </si>
  <si>
    <t>2801046225</t>
  </si>
  <si>
    <t>CÔNG TY CỔ PHẦN PHÁT TRIỂN GIÁO DỤC VÀ ĐIỆN TỬ VŨ TẤN</t>
  </si>
  <si>
    <t>Nhà ông Lê Minh Vũ, đường Lê Huy Toán, tổ dân phố Liên Vinh, Phường Tĩnh Hải, Thị xã Nghi Sơn, Thanh Hoá</t>
  </si>
  <si>
    <t>2801900743</t>
  </si>
  <si>
    <t>DOANH NGHIỆP TƯ NHÂN SX &amp; TM HOÀNG HƯNG</t>
  </si>
  <si>
    <t>Nhà ông Hoàng Văn Hưng, Tổ dân phố Đại Thắng, Phường Hải Lĩnh, Thị xã Nghi Sơn, Thanh Hoá</t>
  </si>
  <si>
    <t>2801971575</t>
  </si>
  <si>
    <t>Công Ty TNHH D &amp; G Miền Bắc</t>
  </si>
  <si>
    <t>Thôn Bắc Hải, Phường Hải Thượng, Thị xã Nghi Sơn, Thanh Hoá</t>
  </si>
  <si>
    <t>2802156943</t>
  </si>
  <si>
    <t>CÔNG TY TNHH XÂY DỰNG TM HỒNG ANH GOLDEN</t>
  </si>
  <si>
    <t>Tổ dân phố Đoan Hùng, Phường Hải Bình, Thị xã Nghi Sơn, Thanh Hoá</t>
  </si>
  <si>
    <t>2801802915</t>
  </si>
  <si>
    <t>Doanh Nghiệp Tư Nhân Hà Linh - Tĩnh Gia</t>
  </si>
  <si>
    <t>Nhà ông Đỗ Đức Thoa, thôn Đông Sơn, Xã Phú Sơn, Thị xã Nghi Sơn, Thanh Hoá</t>
  </si>
  <si>
    <t>2802943348</t>
  </si>
  <si>
    <t>CÔNG TY TNHH ĐẦU TƯ TP OIL VIỆT NAM</t>
  </si>
  <si>
    <t>Tổ dân phố Tân Vinh, Phường Hải Bình, Thị xã Nghi Sơn, Thanh Hoá</t>
  </si>
  <si>
    <t>2800724213</t>
  </si>
  <si>
    <t>CÔNG TY TNHH PHƯƠNG NAM - MAI LÂM</t>
  </si>
  <si>
    <t>Nhà ông Lê Hồng Lơi, thôn Hải Lâm, Phường Mai Lâm, Thị xã Nghi Sơn, Thanh Hoá</t>
  </si>
  <si>
    <t>2802906233</t>
  </si>
  <si>
    <t>CÔNG TY TNHH XÂY DỰNG TRÁC QUÝ</t>
  </si>
  <si>
    <t>Thôn Các, Xã Các Sơn, Thị xã Nghi Sơn, Thanh Hoá</t>
  </si>
  <si>
    <t>3815_Như Thanh</t>
  </si>
  <si>
    <t>Công Ty TNHH Xây Dựng Dịch Vụ Hoàng Hưng</t>
  </si>
  <si>
    <t>KP Vĩnh Long 2, Thị trấn Bến Sung, Huyện Như Thanh, Thanh Hoá</t>
  </si>
  <si>
    <t>Công Ty TNHH Xây Dựng Và Thương Mại Hưng Bảy</t>
  </si>
  <si>
    <t>Nhà Ông Lê Trọng Hưng, Thôn 5, Xã Cán Khê, Huyện Như Thanh, Thanh Hoá</t>
  </si>
  <si>
    <t>Công ty TNHH Dương Phát - RC</t>
  </si>
  <si>
    <t>Thôn Yên Trung, xã Yên Thọ, huyện Như Thanh, Thanh Hoá</t>
  </si>
  <si>
    <t>Hợp tác xã dịch vụ nông lâm nghiệp Hải Long</t>
  </si>
  <si>
    <t>Trụ sở UBND xã Hải Long, Xã Hải Long, Huyện Như Thanh, Thanh Hoá</t>
  </si>
  <si>
    <t>HTX dịch vụ tổng hợp Xuân Khang</t>
  </si>
  <si>
    <t>UBND Xã Xuân Khang, Xã Xuân Khang, Huyện Như Thanh, Thanh Hoá</t>
  </si>
  <si>
    <t>CÔNG TY TNHH MÔI TRƯỜNG ĐÔ THỊ VÀ XÂY DỰNG QUÝ ĐẠT</t>
  </si>
  <si>
    <t>SN 584 Khu Phố Vĩnh Long 1, TT Bến Sung, Huyện Như Thanh, Thanh Hoá</t>
  </si>
  <si>
    <t>CÔNG TY TNHH THƯƠNG MẠI VÀ DỊCH VỤ XUẤT NHẬP KHẨU SƠN THỊNH</t>
  </si>
  <si>
    <t>Thôn Bái Thất, Xã Xuân Phúc, Huyện Như Thanh, Thanh Hoá</t>
  </si>
  <si>
    <t>CÔNG TY TNHH XÂY DỰNG DỊCH VỤ TUẤN KIỆT</t>
  </si>
  <si>
    <t>Thôn Minh Thịnh, Xã Yên Thọ, Huyện Như Thanh, Thanh Hoá</t>
  </si>
  <si>
    <t>CÔNG TY TNHH TUẤN HƯNG NHƯ THANH</t>
  </si>
  <si>
    <t>Khu phố Cầu Máng, Thị trấn Bến Sung, Huyện Như Thanh, Thanh Hoá</t>
  </si>
  <si>
    <t>CÔNG TY TNHH MỘT THÀNH VIÊN 197</t>
  </si>
  <si>
    <t>Thôn 5, Xã Cán Khê, Huyện Như Thanh, Thanh Hoá</t>
  </si>
  <si>
    <t>Hợp tác xã nông nghiệp và thương mại Thành Lập</t>
  </si>
  <si>
    <t>Thôn Xuân Hưng, Xã Xuân Khang, Huyện Như Thanh, Thanh Hoá</t>
  </si>
  <si>
    <t>CÔNG TY TNHH MTV HÀO NAM</t>
  </si>
  <si>
    <t>CÔNG TY TNHH NGÔI SAO ĐÔ THỊ</t>
  </si>
  <si>
    <t>Thôn Eo Son, xã Phú Nhuận, huyện Như Thanh, Thanh Hóa</t>
  </si>
  <si>
    <t>2802461834</t>
  </si>
  <si>
    <t>CÔNG TY TNHH VẬN TẢI VÀ XÂY DỰNG ĐỨC CHUNG</t>
  </si>
  <si>
    <t>Thôn Xuân Tiến, Xã Xuân Khang, Huyện Như Thanh, Thanh Hoá</t>
  </si>
  <si>
    <t>2802725212</t>
  </si>
  <si>
    <t>CÔNG TY TNHH DỊCH VỤ THƯƠNG MẠI THÀNH LẬP</t>
  </si>
  <si>
    <t>Nhà Ông Vũ Đăng Nhàn, thôn Xuân Hưng, Xã Xuân Khang, Huyện Như Thanh, Thanh Hoá</t>
  </si>
  <si>
    <t>2803050548</t>
  </si>
  <si>
    <t>CÔNG TY TNHH THƯƠNG MẠI DỊCH VỤ VẬN TẢI CƯỜNG THỊNH PHÁT TRANSPORT</t>
  </si>
  <si>
    <t>Thôn Kim Đồng, Xã Thanh Kỳ, Huyện Như Thanh, Thanh Hoá</t>
  </si>
  <si>
    <t>3814_Như Xuân</t>
  </si>
  <si>
    <t>CÔNG TY TNHH ĐẦU TƯ PHÁT TRIỂN LÂM NGHIỆP VÀ XÂY DỰNG THÀNH ĐẠT</t>
  </si>
  <si>
    <t>Thôn Thanh Thuỷ, Xã Thanh Xuân, Huyện Như Xuân, Thanh Hoá</t>
  </si>
  <si>
    <t>Công Ty TNHH Minh Quý</t>
  </si>
  <si>
    <t>SN 134B khu 1, Thị trấn Yên Cát, Huyện Như Xuân, Thanh Hoá</t>
  </si>
  <si>
    <t>CÔNG TY TNHH KHÁNH NAM</t>
  </si>
  <si>
    <t>Thôn Xuân Thành, Xã Hóa Quỳ, Huyện Như Xuân, Thanh Hoá</t>
  </si>
  <si>
    <t>CÔNG TY TNHH HUỆ YẾN</t>
  </si>
  <si>
    <t>Thôn Nhà Máy, Xã Bãi Trành, Huyện Như Xuân, Thanh Hoá</t>
  </si>
  <si>
    <t>HỢP TÁC XÃ VĨNH THỊNH BÃI TRÀNH</t>
  </si>
  <si>
    <t>Thôn 3, Xã Bãi Trành, Huyện Như Xuân, Thanh Hoá</t>
  </si>
  <si>
    <t>HỢP TÁC XÃ DỊCH VỤ NÔNG NGHIỆP XÃ THANH HÒA</t>
  </si>
  <si>
    <t>Thôn Tân Hiệp, Xã Thanh Hoà, Huyện Như Xuân, Thanh Hoá</t>
  </si>
  <si>
    <t>CÔNG TY CỔ PHẦN THỜI TRANG IK GROUP</t>
  </si>
  <si>
    <t>Khu phố Cát Tiến, Thị trấn Yên Cát, Huyện Như Xuân, Thanh Hoá</t>
  </si>
  <si>
    <t>3806_Quan Hóa</t>
  </si>
  <si>
    <t>CÔNG TY TNHH CUNG ỨNG HOÀNG ĐẠT</t>
  </si>
  <si>
    <t>Nhà ông Trịnh Quang Vũ, khu IV,, Thị trấn Hồi Xuân, Huyện Quan Hoá, Thanh Hoá</t>
  </si>
  <si>
    <t>CÔNG TY TNHH CHẾ BIẾN NÔNG LÂM SẢN QUANG HUY</t>
  </si>
  <si>
    <t>Bản Đỏ, Xã Phú Thanh, Huyện Quan Hoá, Thanh Hoá</t>
  </si>
  <si>
    <t>CÔNG TY CỔ PHẦN ĐẦU TƯ XÂY DỰNG VẬN TẢI MINH HẢI</t>
  </si>
  <si>
    <t>Bản Pọong 1, Xã Hiền Kiệt, Huyện Quan Hoá, Thanh Hoá</t>
  </si>
  <si>
    <t>3805_Mường Lát</t>
  </si>
  <si>
    <t>3807_Quan Sơn</t>
  </si>
  <si>
    <t>3810_Lang Chánh</t>
  </si>
  <si>
    <t>CÔNG TY CỔ PHẦN SAGOTA MIỀN TÂY THANH HÓA</t>
  </si>
  <si>
    <t>Thôn Phống Bàn, thị trấn Lang Chánh, huyện Lang Chánh, tỉnh Thanh Hóa</t>
  </si>
  <si>
    <t>8233938146</t>
  </si>
  <si>
    <t>Trần Thị Thái</t>
  </si>
  <si>
    <t>Tổ 1 phố 1 thị trấn Lang Chánh, Thị trấn Lang Chánh, Huyện Lang Chánh, Thanh Hoá</t>
  </si>
  <si>
    <t>2802861977</t>
  </si>
  <si>
    <t>CÔNG TY TNHH DVTM MẠNH CHUNG TH</t>
  </si>
  <si>
    <t>Khu phố Chiềng Trãi, Thị trấn Lang Chánh, Huyện Lang Chánh, Thanh Hoá</t>
  </si>
  <si>
    <t>2803021240</t>
  </si>
  <si>
    <t>CÔNG TY CỔ PHẦN CHẾ BIẾN LÂM SẢN XUẤT KHẨU HÙNG PHÁT THANH HÓA</t>
  </si>
  <si>
    <t>Phố Chí Linh, Thị trấn Lang Chánh, Huyện Lang Chánh, Thanh Hoá</t>
  </si>
  <si>
    <t>3812_Ngọc Lặc</t>
  </si>
  <si>
    <t>Công Ty TNHH Xây Dựng Và Khai Khoáng Nguyễn Trọng</t>
  </si>
  <si>
    <t>Số nhà 58 Lê Đình Chinh,thị trấn Ngọc Lặc, Huyện Ngọc Lặc, tỉnh Thanh Hóa</t>
  </si>
  <si>
    <t>Công ty TNHH MTV Sơn Phương 686</t>
  </si>
  <si>
    <t>Thôn Ba Si, xã Kiên Thọ, huyện Ngọc Lặc, tỉnh Thanh Hóa</t>
  </si>
  <si>
    <t>Công ty Cổ Phần Tập Đoàn Bảo Tồn &amp; Phát Triển Cây Dược Liệu Asean</t>
  </si>
  <si>
    <t>Thôn Quang Thắng, xã Quang Trung, huyện Ngọc Lặc, tỉnh Thanh Hóa</t>
  </si>
  <si>
    <t>CÔNG TY TNHH MAY ĐĂNG DƯƠNG NH</t>
  </si>
  <si>
    <t>Phố Hưng Sơn,thị trấn Ngọc Lặc, Huyện Ngọc Lặc, tỉnh Thanh Hóa</t>
  </si>
  <si>
    <t>Công ty TNHH Fast Thành Phát</t>
  </si>
  <si>
    <t>Số nhà 19/40 đường Phố Cống,thị trấn Ngọc Lặc, Huyện Ngọc Lặc, tỉnh Thanh Hóa</t>
  </si>
  <si>
    <t>CÔNG TY TNHH ĐỘ QUÝ</t>
  </si>
  <si>
    <t>Thôn Đồng Trôi, xã Lộc Thịnh, huyện Ngọc Lặc, tỉnh Thanh Hóa</t>
  </si>
  <si>
    <t>CÔNG TY TNHH MAY XUẤT KHẨU MINH QUÂN</t>
  </si>
  <si>
    <t>Đường Lê Niệm, thị trấn Ngọc Lặc, huyện Ngọc Lặc, tỉnh Thanh Hóa</t>
  </si>
  <si>
    <t>3.028.778</t>
  </si>
  <si>
    <t>Công Ty TNHH Tân Nông Hưng Thịnh</t>
  </si>
  <si>
    <t>Thôn Thanh Sơn, xã Ngọc Sơn, huyện Ngọc Lặc, tỉnh Thanh Hóa.</t>
  </si>
  <si>
    <t>CÔNG TY CỔ PHẦN DỊCH VỤ THƯƠNG MẠI VÀ ĐẦU TƯ XÂY DỰNG THÀNH CÔNG</t>
  </si>
  <si>
    <t>Thôn Nguyệt Tân, xã Nguyệt Ấn, huyện Ngọc Lặc, tỉnh Thanh Hóa</t>
  </si>
  <si>
    <t>3813_Thường Xuân</t>
  </si>
  <si>
    <t>CÔNG TY TNHH XD TRƯỜNG HẰNG</t>
  </si>
  <si>
    <t>Số nhà 180, Thôn 1, Xã Xuân Dương, Huyện Thường Xuân, tỉnh Thanh Hóa</t>
  </si>
  <si>
    <t>3819_Yên Định</t>
  </si>
  <si>
    <t>2802534899</t>
  </si>
  <si>
    <t>CÔNG TY TNHH VIHA</t>
  </si>
  <si>
    <t>Thôn Lựu Khê, xã Yên Trường, huyện Yên Định, tỉnh Thanh Hóa</t>
  </si>
  <si>
    <t>2803010062</t>
  </si>
  <si>
    <t>Công ty TNHH may xuất khẩu An Khánh Định Tân</t>
  </si>
  <si>
    <t>Thôn Yên Định, xã Định Tân, huyện Yên Định, tỉnh Thanh Hóa</t>
  </si>
  <si>
    <t>2802805637</t>
  </si>
  <si>
    <t>CÔNG TY TNHH THƯƠNG MẠI DỊCH VỤ CHUNG PHÁT</t>
  </si>
  <si>
    <t>Thôn Khả Phú, xã Yên Trung, huyện Yên Định, tỉnh Thanh Hóa</t>
  </si>
  <si>
    <t>CÔNG TY TNHH TƯ VẤN VÀ XÂY DỰNG MẠNH LUẬT</t>
  </si>
  <si>
    <t>Thôn 4.2, xã Định Liên, huyện Yên Định, tỉnh Thanh Hóa</t>
  </si>
  <si>
    <t>3820_Thọ Xuân</t>
  </si>
  <si>
    <t>Công ty TNHH Ngọc Đức</t>
  </si>
  <si>
    <t>Số nhà 133 Lê Lợi, Khu 2, Thị trấn Thọ Xuân, Huyện Thọ Xuân, Thanh Hoá</t>
  </si>
  <si>
    <t>CÔNG TY TNHH XÂY DỰNG VÀ VÂN TẢI HIẾU LIÊN</t>
  </si>
  <si>
    <t>Nhà bà Nguyễn Thị Thu Liên, xóm 2, thôn Minh Thành, Xã Xuân Bái, Huyện Thọ Xuân, Thanh Hoá</t>
  </si>
  <si>
    <t>Công Ty TNHH Thương Mại - Du Lịch Và Xây Dựng Thanh Mai</t>
  </si>
  <si>
    <t>Thôn 2, Xã Bắc Lương, Huyện Thọ Xuân, Thanh Hoá</t>
  </si>
  <si>
    <t>CÔNG TY CỔ PHẦN XUẤT NHẬP KHẨU VÀ CHẾ BIẾN LÂM SẢN HƯNG VŨ</t>
  </si>
  <si>
    <t>Thôn Phong Lạc 1, Xã Nam Giang, Huyện Thọ Xuân, Thanh Hoá</t>
  </si>
  <si>
    <t>Công Ty TNHH Tiến Sự</t>
  </si>
  <si>
    <t>Số nhà 90 Trần Quang Khải, khu 9, Thị trấn Thọ Xuân, Huyện Thọ Xuân, Thanh Hoá</t>
  </si>
  <si>
    <t>CÔNG TY CỔ PHẦN TƯ VẤN THIẾT KẾ ĐẦU TƯ XÂY DỰNG MIỀN TÂY</t>
  </si>
  <si>
    <t>Số nhà 75 đường Trần Hưng Đạo, khu 6, Thị trấn Thọ Xuân, Huyện Thọ Xuân, Thanh Hoá</t>
  </si>
  <si>
    <t>CÔNG TY TNHH XÂY DỰNG KIM NGỌC THANH HÓA</t>
  </si>
  <si>
    <t>Thôn Trung Thành 1, Xã Xuân Hòa, Huyện Thọ Xuân, Thanh Hoá</t>
  </si>
  <si>
    <t>CÔNG TY TNHH XÂY DỰNG THƯƠNG MẠI VÀ DỊCH VỤ TỔNG HỢP TRUNG KIÊN</t>
  </si>
  <si>
    <t>Thôn 3, Xã Thọ Lâm, Huyện Thọ Xuân, Thanh Hoá</t>
  </si>
  <si>
    <t>CÔNG TY TNHH XÂY DỰNG TOÀN SẢN</t>
  </si>
  <si>
    <t>Thôn 5, Xã Thọ Lâm, Huyện Thọ Xuân, Thanh Hoá</t>
  </si>
  <si>
    <t>CÔNG TY TNHH ĐTXD VÀ TM CÔNG NGHỆ Đ&amp;T</t>
  </si>
  <si>
    <t>Phố Neo, Xã Nam Giang, Huyện Thọ Xuân, Thanh Hoá</t>
  </si>
  <si>
    <t>CÔNG TY TNHH LƯU DUY ĐẠT</t>
  </si>
  <si>
    <t>CÔNG TY TNHH CHÍ VŨ</t>
  </si>
  <si>
    <t>CÔNG TY TNHH TMDV BIỂN ĐÔNG</t>
  </si>
  <si>
    <t>Thôn 9, Xã Thọ Diên, Huyện Thọ Xuân, Thanh Hoá</t>
  </si>
  <si>
    <t>CÔNG TY TNHH XÂY DỰNG MẠNH PHÚC 686</t>
  </si>
  <si>
    <t>Thôn 2, Xã Thọ Lâm, Huyện Thọ Xuân, Thanh Hoá</t>
  </si>
  <si>
    <t>CÔNG TY TNHH KHANG PHÁT 136</t>
  </si>
  <si>
    <t>Thôn 4, Xã Thọ Lâm, Huyện Thọ Xuân, Thanh Hoá</t>
  </si>
  <si>
    <t>CÔNG TY TNHH XD&amp;TM HOÀNG NGUYÊN</t>
  </si>
  <si>
    <t>Đội 6, Xã Xuân Trường, Huyện Thọ Xuân, Thanh Hoá</t>
  </si>
  <si>
    <t>CÔNG TY TNHH XÂY DỰNG THỊNH PHÁT JFC</t>
  </si>
  <si>
    <t>Thôn 1, Xã Thọ Lâm, Huyện Thọ Xuân, Thanh Hoá</t>
  </si>
  <si>
    <t>CÔNG TY TNHH NÚI LAM SƠN</t>
  </si>
  <si>
    <t>Thôn Hương I, Xã Thọ Hải, Huyện Thọ Xuân, Thanh Hoá</t>
  </si>
  <si>
    <t>CÔNG TY TNHH XÂY DỰNG ĐỨC CƯỜNG TH</t>
  </si>
  <si>
    <t>Thôn Cửa Trát, Xã Xuân Phú, Huyện Thọ Xuân, Thanh Hoá</t>
  </si>
  <si>
    <t>CÔNG TY TNHH ĐIỆN TỬ ĐIỆN LẠNH TÙNG ANH</t>
  </si>
  <si>
    <t>Thôn 4, Xã Xuân Lai, Huyện Thọ Xuân, Thanh Hoá</t>
  </si>
  <si>
    <t>CÔNG TY TNHH THƯƠNG MẠI MTV ÁNH DƯƠNG</t>
  </si>
  <si>
    <t>Khu phố 2, Thị trấn Sao Vàng, Huyện Thọ Xuân, Thanh Hoá</t>
  </si>
  <si>
    <t>CÔNG TY TNHH TRỊNH THỨC</t>
  </si>
  <si>
    <t>Thôn Ngọc Trung, Xã Xuân Minh, Huyện Thọ Xuân, Thanh Hoá</t>
  </si>
  <si>
    <t>CÔNG TY TNHH XÂY DỰNG VÀ VẬN TẢI HOÀNG TUẤN</t>
  </si>
  <si>
    <t>Thôn Trung Lập 2, Xã Xuân Lập, Huyện Thọ Xuân, Thanh Hoá</t>
  </si>
  <si>
    <t>CÔNG TY TNHH CƠ KHÍ LẮP MÁY HOÀNG DŨNG</t>
  </si>
  <si>
    <t>Thôn Đồng Dọc, Xã Xuân Hồng, Huyện Thọ Xuân, Thanh Hoá</t>
  </si>
  <si>
    <t>CÔNG TY TNHH THI CÔNG XÂY DỰNG ĐẠI DƯƠNG</t>
  </si>
  <si>
    <t>CÔNG TY TNHH THỰC PHẨM HỮU CƠ QUÂN PHONG</t>
  </si>
  <si>
    <t>Thôn Minh Thành 2, Xã Xuân Bái, Huyện Thọ Xuân, Thanh Hoá</t>
  </si>
  <si>
    <t>CÔNG TY TNHH VỆ SINH BẢO DƯỠNG CÔNG NGHIỆP HOÀNG HUY</t>
  </si>
  <si>
    <t>Thôn Hương 2, Xã Thọ Hải, Huyện Thọ Xuân, Thanh Hoá</t>
  </si>
  <si>
    <t>CÔNG TY TNHH MTV SẢN XUẤT XÂY DỰNG VÀ THƯƠNG MẠI BẢO LONG</t>
  </si>
  <si>
    <t>Khu 2, Thị trấn Lam Sơn, Huyện Thọ Xuân, Thanh Hoá</t>
  </si>
  <si>
    <t>CÔNG TY TNHH CƠ KHÍ XÂY DỰNG DUY HÙNG TX</t>
  </si>
  <si>
    <t>Đội 5, Xã Xuân Hồng, Huyện Thọ Xuân, Thanh Hoá</t>
  </si>
  <si>
    <t>3822_Thiệu Hóa</t>
  </si>
  <si>
    <t>CÔNG TY TNHH XD-DV ANH PHÁT</t>
  </si>
  <si>
    <t>Nhà bà Nguyễn Thị Liên, Ngõ 11, Tiểu khu 3, Thị trấn Thiệu Hóa, huyện Thiệu Hóa, tỉnh Thanh Hóa</t>
  </si>
  <si>
    <t>CÔNG TY TNHH DV&amp;TM SƠN VINH</t>
  </si>
  <si>
    <t>Thôn Đỉnh Tân, Xã Thiệu Phú, huyện Thiệu Hóa, tỉnh Thanh Hóa</t>
  </si>
  <si>
    <t>CÔNG TY TNHH XÂY DỰNG ĐỨC THÀNH CÔNG</t>
  </si>
  <si>
    <t>Thôn Thành Giang, Xã Thiệu Thành, huyện Thiệu Hóa, tỉnh Thanh Hóa</t>
  </si>
  <si>
    <t>CÔNG TY TNHH THƯƠNG MẠI VÀ PHÁT TRIỂN HỢP THỊNH</t>
  </si>
  <si>
    <t>Thôn Nam Bằng 1, Xã Thiệu Hợp, huyện Thiệu Hóa, tỉnh Thanh Hóa</t>
  </si>
  <si>
    <t>CÔNG TY TNHH SẢN XUẤT VÀ THƯƠNG MẠI HÙNG THỊNH 36</t>
  </si>
  <si>
    <t>Thị trấn Thiệu Hóa, huyện Thiệu Hóa, tỉnh Thanh Hóa</t>
  </si>
  <si>
    <t>CÔNG TY TNHH XÂY DỰNG CÔNG TRÌNH BẢO AN</t>
  </si>
  <si>
    <t>Thôn Toán Phúc, Xã Thiệu Toán, huyện Thiệu Hóa, tỉnh Thanh Hóa</t>
  </si>
  <si>
    <t>3825_Triệu Sơn</t>
  </si>
  <si>
    <t>2800744347</t>
  </si>
  <si>
    <t>CÔNG TY TNHH XÂY DỰNG THƯƠNG MẠI VÀ DU LỊCH VIỆT ANH</t>
  </si>
  <si>
    <t>Số nhà 126 phố Tân Minh, Thị trấn Triệu Sơn, Huyện Triệu Sơn, Thanh Hoá</t>
  </si>
  <si>
    <t>2801080032</t>
  </si>
  <si>
    <t>CÔNG TY TNHH XÂY DỰNG THƯƠNG MẠI- DU LỊCH- VẬN TẢI LƯƠNG TIẾN ĐẠT</t>
  </si>
  <si>
    <t>Phố Sim - Xã Hợp Thành, Huyện Triệu Sơn, Thanh Hoá</t>
  </si>
  <si>
    <t>2801179458</t>
  </si>
  <si>
    <t>CÔNG TY TNHH HOÀI ANH</t>
  </si>
  <si>
    <t>Tổ dân phố 1, Thị trấn Triệu Sơn, Huyện Triệu Sơn, Thanh Hoá</t>
  </si>
  <si>
    <t>2801421934</t>
  </si>
  <si>
    <t>CÔNG TY TNHH XÂY DỰNG GIAO THÔNG THỦY LỢI VÀ THƯƠNG MẠI VẬN TẢI CƯỜNG TRANG</t>
  </si>
  <si>
    <t>Nhà Ông Lê Quang Bằng, thôn Xuân Tiên, Xã Dân Lực, Huyện Triệu Sơn, Thanh Hoá</t>
  </si>
  <si>
    <t>2801514586</t>
  </si>
  <si>
    <t>CÔNG TY TNHH HÀ LINH NHI</t>
  </si>
  <si>
    <t>Nhà ông Hà Phương Du, thôn Diễn Bình, Xã Hợp Thành, Huyện Triệu Sơn, Thanh Hoá</t>
  </si>
  <si>
    <t>2801671518</t>
  </si>
  <si>
    <t>Công Ty TNHH Tiến Bằng Nam</t>
  </si>
  <si>
    <t>Thôn Thị Tứ, Xã Dân Lực, Huyện Triệu Sơn, Thanh Hoá</t>
  </si>
  <si>
    <t>2801944772</t>
  </si>
  <si>
    <t>CÔNG TY TNHH SX TM VĂN PHÚ</t>
  </si>
  <si>
    <t>Số nhà 148 đường Lê Thái Tổ, phố Tân Minh, Thị trấn Triệu Sơn, Huyện Triệu Sơn, Thanh Hoá</t>
  </si>
  <si>
    <t>2801958951</t>
  </si>
  <si>
    <t>Công Ty TNHH Tm &amp; Xd Hải Anh</t>
  </si>
  <si>
    <t>Xóm Diễn Đông, Xã Hợp Thành, Huyện Triệu Sơn, Thanh Hoá</t>
  </si>
  <si>
    <t>2802368560</t>
  </si>
  <si>
    <t>CÔNG TY TNHH ANH KHOA LỘC</t>
  </si>
  <si>
    <t>Xóm Diễn Hòa, Xã Hợp Thành, Huyện Triệu Sơn, Thanh Hoá</t>
  </si>
  <si>
    <t>2802406801</t>
  </si>
  <si>
    <t>CÔNG TY TNHH THÔNG HẠNH</t>
  </si>
  <si>
    <t>Xóm 6, Xã Thọ Sơn, Huyện Triệu Sơn, Thanh Hoá</t>
  </si>
  <si>
    <t>0314861923</t>
  </si>
  <si>
    <t>CÔNG TY CỔ PHẦN ANH PHƯƠNG SÀI GÒN</t>
  </si>
  <si>
    <t>36 Đặng Tất, Phường Tân Định, Quận 1, TP Hồ Chí Minh</t>
  </si>
  <si>
    <t>2802537346</t>
  </si>
  <si>
    <t>CÔNG TY TNHH MÁY MAY TRIỆU SƠN</t>
  </si>
  <si>
    <t>Xóm 7, Xã Nông Trường, Huyện Triệu Sơn, Thanh Hoá</t>
  </si>
  <si>
    <t>2802564036</t>
  </si>
  <si>
    <t>CÔNG TY TNHH ĐỨC LỢI PHÚ HƯNG</t>
  </si>
  <si>
    <t>Thôn 6, Xã Thọ Cường, Huyện Triệu Sơn, Thanh Hoá</t>
  </si>
  <si>
    <t>2802681124</t>
  </si>
  <si>
    <t>CÔNG TY TNHH XÂY DỰNG THƯƠNG MẠI VÀ DỊCH VỤ CƯỜNG MINH TUẤN TS</t>
  </si>
  <si>
    <t>Số 218 Phố Giắt, Thị trấn Triệu Sơn, Huyện Triệu Sơn, Thanh Hoá</t>
  </si>
  <si>
    <t>2802754541</t>
  </si>
  <si>
    <t>CÔNG TY TNHH THƯƠNG MẠI VÀ DU LỊCH VY HẠ</t>
  </si>
  <si>
    <t>Thôn Tân Tiến, Thị trấn Triệu Sơn, Huyện Triệu Sơn, Thanh Hoá</t>
  </si>
  <si>
    <t>2802807049</t>
  </si>
  <si>
    <t>CÔNG TY TNHH BẢO TÍN PHÁT HUY</t>
  </si>
  <si>
    <t>Thôn Diễn Hòa, Xã Hợp Thành, Huyện Triệu Sơn, Thanh Hoá</t>
  </si>
  <si>
    <t>2802843801</t>
  </si>
  <si>
    <t>CÔNG TY TNHH ĐẦU TƯ XÂY DỰNG &amp; PHÁT TRIỂN NHÀ VĂN MINH</t>
  </si>
  <si>
    <t>Thôn 2, Xã Minh Sơn, Huyện Triệu Sơn, Thanh Hoá</t>
  </si>
  <si>
    <t>2802862730</t>
  </si>
  <si>
    <t>CÔNG TY TNHH ĐÁ MỸ NGHỆ LỘC PHÁT</t>
  </si>
  <si>
    <t>Thôn Xuân Tiên, Xã Dân Lực, Huyện Triệu Sơn, Thanh Hoá</t>
  </si>
  <si>
    <t>2802868563</t>
  </si>
  <si>
    <t>CÔNG TY TNHH XÂY DỰNG VÀ PHÁT TRIỂN GIA LINH</t>
  </si>
  <si>
    <t>Thôn 2, Xã Thọ Dân, Huyện Triệu Sơn, Thanh Hoá</t>
  </si>
  <si>
    <t>2802869711</t>
  </si>
  <si>
    <t>CÔNG TY TRÁCH NHIỆM HỮU HẠN THỌ SƠN PHÁT</t>
  </si>
  <si>
    <t>Xóm 4, Xã Thọ Sơn, Huyện Triệu Sơn, Thanh Hoá</t>
  </si>
  <si>
    <t>2802878265</t>
  </si>
  <si>
    <t>CÔNG TY TNHH TƯ VẤN THIẾT KẾ XÂY DỰNG HÙNG PHONG</t>
  </si>
  <si>
    <t>Khu 3, Thị trấn Nưa, Huyện Triệu Sơn, Thanh Hoá</t>
  </si>
  <si>
    <t>2802886097</t>
  </si>
  <si>
    <t>CÔNG TY TNHH XNK THIẾT BỊ THÔNG MINH TÂN ĐÔNG ẤN</t>
  </si>
  <si>
    <t>Số nhà 88 phố Thiều, Thị trấn Triệu Sơn, Huyện Triệu Sơn, Thanh Hoá</t>
  </si>
  <si>
    <t>2802898409</t>
  </si>
  <si>
    <t>CÔNG TY TNHH MAY XUẤT KHẨU HD 888</t>
  </si>
  <si>
    <t>thôn 03, Xã Thọ Bình, Huyện Triệu Sơn, Thanh Hoá</t>
  </si>
  <si>
    <t>2802924828</t>
  </si>
  <si>
    <t>CÔNG TY TNHH TƯ VẤN THIẾT KẾ XÂY DỰNG VÀ THƯƠNG MẠI DỊCH VỤ MINH QUANG</t>
  </si>
  <si>
    <t>SN 76 Phố Tô Vĩnh Diện, Thị trấn Triệu Sơn, Huyện Triệu Sơn, Thanh Hoá</t>
  </si>
  <si>
    <t>2802927755</t>
  </si>
  <si>
    <t>CÔNG TY TNHH DỊCH VỤ TƯ VẤN VÀ XÂY DỰNG QUANG VINH</t>
  </si>
  <si>
    <t>Thôn Phúc Hải, Xã Dân Lực, Huyện Triệu Sơn, Thanh Hoá</t>
  </si>
  <si>
    <t>2802937182</t>
  </si>
  <si>
    <t>CÔNG TY TNHH XUẤT NHẬP KHẨU NEW MARS</t>
  </si>
  <si>
    <t>Đồng Xá 2, Xã Đồng Tiến, Huyện Triệu Sơn, Thanh Hoá</t>
  </si>
  <si>
    <t>2803014081</t>
  </si>
  <si>
    <t>CÔNG TY TNHH XÂY DỰNG HOÀN THIỆN THC</t>
  </si>
  <si>
    <t>Thôn Phú Vinh, Xã Xuân Thịnh, Huyện Triệu Sơn, Thanh Hoá</t>
  </si>
  <si>
    <t>2803031986</t>
  </si>
  <si>
    <t>CÔNG TY TNHH IN TRIỆU SƠN</t>
  </si>
  <si>
    <t>Thôn 7, Xã Dân Lý, Huyện Triệu Sơn, Thanh Hoá</t>
  </si>
  <si>
    <t>3827_Nông Cống</t>
  </si>
  <si>
    <t>Doanh nghiệp tư nhân khai thác kinh doanh Đại Phát</t>
  </si>
  <si>
    <t>Nhà ông Lê Văn Thư, thôn Mỹ Phong, Xã Yên Mỹ, Huyện Nông Cống, tỉnh Thanh Hoá</t>
  </si>
  <si>
    <t>CÔNG TY TNHH MTV DIỆP QUỲNH</t>
  </si>
  <si>
    <t>Thôn Thanh Liêm, Xã Hoàng Sơn, Huyện Nông Cống, tỉnh Thanh Hoá</t>
  </si>
  <si>
    <t>CÔNG TY TNHH SẢN XUẤT CHẾ BIẾN LÂM SẢN HẢI OANH</t>
  </si>
  <si>
    <t>Thôn Yên Bái, Xã Tế Lợi, Huyện Nông Cống, tỉnh Thanh Hoá</t>
  </si>
  <si>
    <t>CÔNG TY CỔ PHẦN THƠM XÔ HOLDINGS</t>
  </si>
  <si>
    <t>Số 59 đường Đỗ Bí, Tiểu Khu Lê Xá 1, Thị trấn Nông Cống, Huyện Nông Cống, tỉnh Thanh Hoá</t>
  </si>
  <si>
    <t>CÔNG TY TNHH THƯƠNG MẠI ĐẦU TƯ XÂY DỰNG HỒNG LINH</t>
  </si>
  <si>
    <t>Thôn Đa Hậu, Xã Tượng Văn, Huyện Nông Cống, tỉnh Thanh Hoá</t>
  </si>
  <si>
    <t>CÔNG TY TNHH DỊCH VỤ THƯƠNG MẠI HOÀNG KIM PHÁT</t>
  </si>
  <si>
    <t>Số nhà 481 đường Lam Sơn, Thị trấn Nông Cống, Huyện Nông Cống, tỉnh Thanh Hoá</t>
  </si>
  <si>
    <t>CÔNG TY TNHH MTV NÔNG NGHIỆP SAN ANH</t>
  </si>
  <si>
    <t>Thôn Đông Tài, Xã Vạn Thắng, Huyện Nông Cống, tỉnh Thanh Hoá</t>
  </si>
  <si>
    <t>CÔNG TY TNHH DỊCH VỤ &amp; TM MTV THANH BÌNH</t>
  </si>
  <si>
    <t>Thôn Định Kim, Xã Tân Phúc, Huyện Nông Cống, tỉnh Thanh Hoá</t>
  </si>
  <si>
    <t>CÔNG TY TNHH XÂY DỰNG TÌNH TUYẾN</t>
  </si>
  <si>
    <t>Thôn Tân Vinh, Xã Thăng Long, Huyện Nông Cống, tỉnh Thanh Hoá</t>
  </si>
  <si>
    <t>CÔNG TY TNHH XÂY DỰNG LÊ ĐỒNG</t>
  </si>
  <si>
    <t>Thôn Thái Sơn, xã Công Chính, huyện Nông Cống, tỉnh Thanh Hóa</t>
  </si>
  <si>
    <t>CÔNG TY TNHH THƯƠNG MẠI MAY XUẤT KHẨU TRƯỜNG SƠN</t>
  </si>
  <si>
    <t>Thôn Văn Đô, Xã Trường Sơn, Huyện Nông Cống, tỉnh Thanh Hoá</t>
  </si>
  <si>
    <t>3809_Cẩm Thủy</t>
  </si>
  <si>
    <t>2802974723</t>
  </si>
  <si>
    <t>CÔNG TY TNHH ĐẦU TƯ PHÁT TRIỂN DỊCH VỤ VÀ THƯƠNG MẠI PHONG SƠN</t>
  </si>
  <si>
    <t>TDP Dương Đình Huệ, Thị Trấn Phong Sơn, huyện Cẩm Thuỷ, tỉnh Thanh Hoá.</t>
  </si>
  <si>
    <t>2803028052</t>
  </si>
  <si>
    <t>CÔNG TY TNHH NỘI THẤT ĐẸP BÙI LONG</t>
  </si>
  <si>
    <t>TDP Tử Niêm, Thị Trấn Phong Sơn, huyện Cẩm Thuỷ, tỉnh Thanh Hoá.</t>
  </si>
  <si>
    <t>2802931991</t>
  </si>
  <si>
    <t>CÔNG TY TNHH TƯ VẤN VÀ ĐT XÂY DỰNG MINH THÀNH</t>
  </si>
  <si>
    <t>Tổ dân phố Đại Quang, Thị Trấn Phong Sơn, huyện Cẩm Thuỷ, tỉnh Thanh Hoá.</t>
  </si>
  <si>
    <t>CÔNG TY TNHH THÁI DƯƠNG 68</t>
  </si>
  <si>
    <t>Thôn Thành Long, Xã Cẩm Thành, huyện Cẩm Thuỷ, tỉnh Thanh Hoá.</t>
  </si>
  <si>
    <t>0106733102-001</t>
  </si>
  <si>
    <t>CHI NHÁNH CÔNG TY TNHH THƯƠNG MẠI VẬN TẢI XUẤT NHẬP KHẨU HỒNG ANH TẠI THANH HÓA</t>
  </si>
  <si>
    <t>Thôn Ngọc Vóc, Xã Cẩm Yên, huyện Cẩm Thuỷ, tỉnh Thanh Hoá.</t>
  </si>
  <si>
    <t>2802939327</t>
  </si>
  <si>
    <t>CÔNG TY TNHH THƯƠNG MẠI &amp; XÂY DỰNG TỔNG HỢP BẢO AN</t>
  </si>
  <si>
    <t>Thôn Sống, Xã Cẩm Ngọc, huyện Cẩm Thuỷ, tỉnh Thanh Hoá.</t>
  </si>
  <si>
    <t>2802477344</t>
  </si>
  <si>
    <t>CÔNG TY TNHH XÂY DỰNG VÀ THƯƠNG MẠI HUY TÙNG</t>
  </si>
  <si>
    <t>Tổ dân phố Nghĩa Dũng, Thị Trấn Phong Sơn, huyện Cẩm Thuỷ, tỉnh Thanh Hoá.</t>
  </si>
  <si>
    <t>2802970045</t>
  </si>
  <si>
    <t>CÔNG TY TNHH TRÍ HÀ</t>
  </si>
  <si>
    <t>Thôn Giang Hồng 1, Xã Cẩm Giang, huyện Cẩm Thuỷ, tỉnh Thanh Hoá.</t>
  </si>
  <si>
    <t>2802413975</t>
  </si>
  <si>
    <t>DOANH NGHIỆP TƯ NHÂN TỔNG HỢP TRƯỜNG PHÚ</t>
  </si>
  <si>
    <t>Thôn 102A, xã Cẩm Yên, huyện Cẩm Thủy, tỉnh Thanh Hóa</t>
  </si>
  <si>
    <t>2800806667</t>
  </si>
  <si>
    <t>Công ty khai thác cát sỏi và XD Hợp Thịnh</t>
  </si>
  <si>
    <t>Tổ 2, Thị Trấn Phong Sơn, huyện Cẩm Thuỷ, tỉnh Thanh Hoá.</t>
  </si>
  <si>
    <t>2802880666</t>
  </si>
  <si>
    <t>CÔNG TY TNHH CÔNG NGHỆ XÂY DỰNG BÌNH MINH</t>
  </si>
  <si>
    <t>Tổ dân phố Hòa Bình, Thị Trấn Phong Sơn, huyện Cẩm Thuỷ, tỉnh Thanh Hoá.</t>
  </si>
  <si>
    <t>2801871669</t>
  </si>
  <si>
    <t>CÔNG TY TNHH DỊCH VỤ VÀ THƯƠNG MẠI ĐỨC CƯỜNG</t>
  </si>
  <si>
    <t>SN 64, tổ 7, Thị Trấn Phong Sơn, huyện Cẩm Thuỷ, tỉnh Thanh Hoá.</t>
  </si>
  <si>
    <t>2801658080</t>
  </si>
  <si>
    <t>CÔNG TY TNHH XÂY DỰNG GIAO THÔNG THƯƠNG MẠI VÀ DU LỊCH TRANG LONG</t>
  </si>
  <si>
    <t>Số nhà 10, phố Quang Trung, Thị Trấn Phong Sơn, huyện Cẩm Thuỷ, tỉnh Thanh Hoá.</t>
  </si>
  <si>
    <t>CÔNG TY TNHH XD VÀ TM TÂN BÌNH MINH</t>
  </si>
  <si>
    <t>Làng Kìm, xã Cẩm Ngọc, huyện Cẩm Thủy, tỉnh Thanh Hóa</t>
  </si>
  <si>
    <t>2802312303</t>
  </si>
  <si>
    <t>CÔNG TY TNHH THƯƠNG MẠI DỊCH VỤ VÀ XÂY DỰNG HOÀNG TUẤN</t>
  </si>
  <si>
    <t>Thôn Chiềng, Xã Cẩm Thạch, huyện Cẩm Thủy, tỉnh Thanh Hóa</t>
  </si>
  <si>
    <t>2800774542</t>
  </si>
  <si>
    <t>CÔNG TY TNHH DỊCH VỤ THƯƠNG MẠI CẨM THỦY</t>
  </si>
  <si>
    <t>Số 36A, phố Tân An, Thị Trấn Phong Sơn, huyện Cẩm Thuỷ, tỉnh Thanh Hoá.</t>
  </si>
  <si>
    <t xml:space="preserve"> 3808_Bá Thước</t>
  </si>
  <si>
    <t>2802924602</t>
  </si>
  <si>
    <t>Công ty TNHH xây dựng và thương mại Bình Thiên</t>
  </si>
  <si>
    <t>Thôn Đan, xã Ái Thượng, Huyện Bá Thước, Thanh Hóa</t>
  </si>
  <si>
    <t>2802533119</t>
  </si>
  <si>
    <t>Công ty TNHH thương mại dịch vụ Tân Hoàng Minh - Bá Thước</t>
  </si>
  <si>
    <t>SN 42, Phố 3, Thị trấn Cành Nàng, Huyện Bá Thước, tỉnh Thanh Hóa</t>
  </si>
  <si>
    <t>3826_CCT QUẢNG XƯƠNG</t>
  </si>
  <si>
    <t>2800846772</t>
  </si>
  <si>
    <t>CÔNG TY TNHH HƯƠNG SƠN</t>
  </si>
  <si>
    <t>Thôn Ngọc Trà 1, Xã Quảng Trung, Huyện Quảng Xương, Thanh Hoá</t>
  </si>
  <si>
    <t>2801881057</t>
  </si>
  <si>
    <t>CÔNG TY TNHH DV &amp; TM PHƯƠNG ANH</t>
  </si>
  <si>
    <t>Số nhà 88, đường Tố Hữu, Thị trấn Tân Phong, Huyện Quảng Xương, Thanh Hoá</t>
  </si>
  <si>
    <t>2801967466</t>
  </si>
  <si>
    <t>Công Ty TNHH Quân Gia Phước</t>
  </si>
  <si>
    <t>Thôn Tân Hậu, Xã Quảng Tân (nay là thị trấn Tân Phong), Huyện Quảng Xương, Thanh Hoá</t>
  </si>
  <si>
    <t>2802210333</t>
  </si>
  <si>
    <t>CÔNG TY CỔ PHẦN MHV THANH HÓA</t>
  </si>
  <si>
    <t>Thôn Đông Đa, Thị trấn Tân Phong, Huyện Quảng Xương, Thanh Hoá</t>
  </si>
  <si>
    <t>2802274111</t>
  </si>
  <si>
    <t>CÔNG TY TNHH XUẤT NHẬP KHẨU THỦY SẢN ĐỨC CẨM</t>
  </si>
  <si>
    <t>Thôn Đông, Xã Quảng Nham, Huyện Quảng Xương, Thanh Hoá</t>
  </si>
  <si>
    <t>2802298024</t>
  </si>
  <si>
    <t>CÔNG TY TNHH DỊCH VỤ VÀ THƯƠNG MẠI MINH CƯỜNG 68</t>
  </si>
  <si>
    <t>Thôn 4, Xã Quảng Giao, Huyện Quảng Xương, Thanh Hoá</t>
  </si>
  <si>
    <t>2802304937</t>
  </si>
  <si>
    <t>Công Ty Cổ Phần Thương Mại Miền Trung Thanh Hóa</t>
  </si>
  <si>
    <t>Thôn Đông Đa, Xã Quảng Phong (nay là thị trấn Tân Phong), Huyện Quảng Xương, Thanh Hoá</t>
  </si>
  <si>
    <t>2802354906</t>
  </si>
  <si>
    <t>Công Ty TNHH Hợp Quốc Dương</t>
  </si>
  <si>
    <t>Thôn Hợp Lực, Xã Quảng Hợp, Huyện Quảng Xương, Thanh Hoá</t>
  </si>
  <si>
    <t>2802377237</t>
  </si>
  <si>
    <t>CÔNG TY TNHH XÂY DỰNG THƯƠNG MẠI TỔNG HỢP MINH TÙNG</t>
  </si>
  <si>
    <t>Thôn Tiên Trang, Xã Tiên Trang, Huyện Quảng Xương, Thanh Hoá</t>
  </si>
  <si>
    <t>2802410332</t>
  </si>
  <si>
    <t>CÔNG TY TNHH XD&amp;TM THANH TRUNG</t>
  </si>
  <si>
    <t>Thôn 10, Xã Quảng Định, Huyện Quảng Xương, Thanh Hoá</t>
  </si>
  <si>
    <t>2802427181</t>
  </si>
  <si>
    <t>CÔNG TY TNHH TÂM TRÍ TÀI THANH HÓA</t>
  </si>
  <si>
    <t>Thôn Thuận, Xã Quảng Nham, Huyện Quảng Xương, Thanh Hoá</t>
  </si>
  <si>
    <t>2802543607</t>
  </si>
  <si>
    <t>CÔNG TY TNHH ĐẦU TƯ VÀ XÂY DỰNG SƠN HÀ HN</t>
  </si>
  <si>
    <t>Thôn 5, Xã Quảng Bình, Huyện Quảng Xương, Thanh Hoá</t>
  </si>
  <si>
    <t>2802580951</t>
  </si>
  <si>
    <t>CÔNG TY TNHH MAY AN PHÚC THỊNH</t>
  </si>
  <si>
    <t>Thôn Tri Hòa, Thị trấn Tân Phong, Huyện Quảng Xương, Thanh Hoá</t>
  </si>
  <si>
    <t>2802621809</t>
  </si>
  <si>
    <t>CÔNG TY CỔ PHẦN ALPHA STONE</t>
  </si>
  <si>
    <t>Thôn 8, Xã Quảng Bình, Huyện Quảng Xương, Thanh Hoá</t>
  </si>
  <si>
    <t>2802663326</t>
  </si>
  <si>
    <t>CÔNG TY TNHH THƯƠNG MẠI VÀ XÂY DỰNG THANH HÓA</t>
  </si>
  <si>
    <t>Thôn Bái Vàng, Xã Quảng Phong (nay là thị trấn Tân Phong), Huyện Quảng Xương, Thanh Hoá</t>
  </si>
  <si>
    <t>2802691651</t>
  </si>
  <si>
    <t>CÔNG TY TNHH MAY XUẤT KHẨU 36</t>
  </si>
  <si>
    <t>KM 6, thôn Tân Cổ, Thị trấn Tân Phong, Huyện Quảng Xương, Thanh Hoá</t>
  </si>
  <si>
    <t>2802791631</t>
  </si>
  <si>
    <t>CÔNG TY TNHH TM VÀ DV DŨNG ANH</t>
  </si>
  <si>
    <t>Thôn 9, Xã Quảng Hải, Huyện Quảng Xương, Thanh Hoá</t>
  </si>
  <si>
    <t>2802804785</t>
  </si>
  <si>
    <t>CÔNG TY TNHH CÔNG NGHỆ - ĐIỆN TỬ - MINH NHI</t>
  </si>
  <si>
    <t>Thửa đất số 123, tờ bản đồ số 5, Thôn 5, Xã Quảng Nhân, Huyện Quảng Xương, Thanh Hoá</t>
  </si>
  <si>
    <t>2802826034</t>
  </si>
  <si>
    <t>HỢP TÁC XÃ DỊCH VỤ NÔNG NGHIỆP NUÔI TRỒNG THỦY SẢN XÃ QUẢNG TRUNG</t>
  </si>
  <si>
    <t>Ngọc Trà 1, Xã Quảng Trung, Huyện Quảng Xương, Thanh Hoá</t>
  </si>
  <si>
    <t>2802878434</t>
  </si>
  <si>
    <t>CÔNG TY TNHH SẢN XUẤT VÀ THƯƠNG MẠI THƯỢNG ĐÌNH ĐỨC QUÂN</t>
  </si>
  <si>
    <t>Thôn 1, Xã Quảng Định, Huyện Quảng Xương, Thanh Hoá</t>
  </si>
  <si>
    <t>2802882198</t>
  </si>
  <si>
    <t>CÔNG TY CP BĐS VÀ THƯƠNG MẠI SONG VI</t>
  </si>
  <si>
    <t>SN10, MB23, Thị trấn Tân Phong, Huyện Quảng Xương, Thanh Hoá</t>
  </si>
  <si>
    <t>2802935611</t>
  </si>
  <si>
    <t>CÔNG TY TNHH XÂY DỰNG VÀ SẢN XUẤT VẬT LIỆU XÂY DỰNG ĐỊNH THANH</t>
  </si>
  <si>
    <t>Thôn Định Thanh, Xã Quảng Định, Huyện Quảng Xương, Thanh Hoá</t>
  </si>
  <si>
    <t>2802846746</t>
  </si>
  <si>
    <t>CÔNG TY TNHH VẬN TẢI VÀ XÂY LẮP ĐẠI DƯƠNG</t>
  </si>
  <si>
    <t>Thôn Tân Thượng,Thị trấn Tân Phong,Huyện Quảng Xương,Thanh Hoá</t>
  </si>
  <si>
    <t>2802856737</t>
  </si>
  <si>
    <t>CÔNG TY TNHH ALPHA STONE VN</t>
  </si>
  <si>
    <t>Thôn 8,Xã Quảng Bình,Huyện Quảng Xương,Thanh Hoá</t>
  </si>
  <si>
    <t>CÔNG TY TNHH 1 TV XÂY DỰNG ĐỒNG ANH</t>
  </si>
  <si>
    <t>Thôn Thạch Hải, Xã Quảng Thạch, Huyện Quảng Xương</t>
  </si>
  <si>
    <t>2801541452</t>
  </si>
  <si>
    <t>CÔNG TY TNHH DỊCH VỤ VẬN TẢI VÀ DU LỊCH THÀNH NAM</t>
  </si>
  <si>
    <t>Thon 16, xa Quảng Lưu, huyện Quảng Xương</t>
  </si>
  <si>
    <t>2802270893</t>
  </si>
  <si>
    <t>CÔNG TY TNHH ĐẦU TƯ VÀ XÂY DỰNG 316</t>
  </si>
  <si>
    <t>Thôn 4, xã Tiên Trang, huyện Quảng Xương</t>
  </si>
  <si>
    <t>CÔNG TY TNHH XÂY DỰNG ĐỨC PHONG VINA</t>
  </si>
  <si>
    <t>Thôn Tiêền thịnh, xã Quảng Đức, huyện Quảng Xương</t>
  </si>
  <si>
    <t>3804_CCT SẦM SƠN</t>
  </si>
  <si>
    <t>2800582625</t>
  </si>
  <si>
    <t>CÔNG TY TNHH THÀNH CÔNG</t>
  </si>
  <si>
    <t>Số nhà 241, đường Nguyễn Trãi, Phường Bắc Sơn, Thành Phố Sầm Sơn, Thanh Hoá</t>
  </si>
  <si>
    <t>0102683813</t>
  </si>
  <si>
    <t>CÔNG TY CỔ PHẦN TẬP ĐOÀN FLC</t>
  </si>
  <si>
    <t>Tầng 29, Tòa nhà Bamboo Airways, số 265 đường Cầu Giấy, Phường Dịch Vọng, Quận Cầu Giấy, Hà Nội</t>
  </si>
  <si>
    <t>8062458203-001</t>
  </si>
  <si>
    <t>Lê Thế Dũng</t>
  </si>
  <si>
    <t>Thôn Minh Thiện, Xã Quảng Minh, Thành Phố Sầm Sơn, Thanh Hoá</t>
  </si>
  <si>
    <t>2800551994</t>
  </si>
  <si>
    <t>DOANH NGHIỆP TƯ NHÂN HẢI LAN</t>
  </si>
  <si>
    <t>SN 09 đường Bà Triệu, Phường Bắc Sơn, Thành Phố Sầm Sơn, Thanh Hoá</t>
  </si>
  <si>
    <t>2801561843</t>
  </si>
  <si>
    <t>DOANH NGHIỆP TƯ NHÂN SẢN XUẤT CHẾ BIẾN LÂM SẢN TUẤN ANH</t>
  </si>
  <si>
    <t>Số 127 đường Lê Thánh Tông, khu phố Hợp Thành, Phường Bắc Sơn, Thành Phố Sầm Sơn, Thanh Hoá</t>
  </si>
  <si>
    <t>2802351599</t>
  </si>
  <si>
    <t>CÔNG TY TNHH XÂY DỰNG VÀ THƯƠNG MẠI ĐỨC DŨNG Q - X</t>
  </si>
  <si>
    <t>Khu phố Thống Nhất 4, Phường Quảng Vinh, Thành Phố Sầm Sơn, Thanh Hoá</t>
  </si>
  <si>
    <t>2802457073</t>
  </si>
  <si>
    <t>CÔNG TY TNHH MTV KHÁCH SẠN BẰNG GIANG</t>
  </si>
  <si>
    <t>Số 1 phố Lê Lợi, Phường Trường Sơn, Thành Phố Sầm Sơn, Thanh Hoá</t>
  </si>
  <si>
    <t>2802533574</t>
  </si>
  <si>
    <t>CÔNG TY CỔ PHẦN ĐẦU TƯ PHÁT TRIỂN VÀ DỊCH VỤ THƯƠNG MẠI HOÀNG MINH</t>
  </si>
  <si>
    <t>LK11-17, khu đô thị du lịch sinh thái FLC Sầm Sơn, Phường Quảng Cư, Thành Phố Sầm Sơn, Thanh Hoá</t>
  </si>
  <si>
    <t>CÔNG TY TNHH THƯƠNG MẠI VÀ ĐẦU TƯ XÂY DỰNG BÌNH AN PHÁT</t>
  </si>
  <si>
    <t>nhà nghỉ công đoàn Bộ ngoại giao</t>
  </si>
  <si>
    <t>Đường Hồ Xuân Hương P. Bắc sơn, Phường Bắc Sơn, Thành Phố Sầm Sơn, Thanh Hoá</t>
  </si>
  <si>
    <t>CÔNG TY TNHH XÂY DỰNG THƯƠNG MẠI VÀ DU LỊCH TRUNG VIỆT</t>
  </si>
  <si>
    <t>Số 222 Ngô Quyền, Phường Trung Sơn, Thành Phố Sầm Sơn, Thanh Hoá</t>
  </si>
  <si>
    <t>0101292253</t>
  </si>
  <si>
    <t>CÔNG TY CỔ PHẦN TOÀN TÍCH THIỆN</t>
  </si>
  <si>
    <t>Biệt thự NT66, Khu đô thị sinh thái FLC Sầm Sơn, Phường Quảng Cư, Thành Phố Sầm Sơn, Thanh Hoá</t>
  </si>
  <si>
    <t>2802368401</t>
  </si>
  <si>
    <t>CÔNG TY TNHH VẬN TẢI THIÊN THANH</t>
  </si>
  <si>
    <t>Phố Đông Bắc 3, Phường Quảng Vinh, Thành Phố Sầm Sơn, Thanh Hoá</t>
  </si>
  <si>
    <t>2802462612</t>
  </si>
  <si>
    <t>CÔNG TY TNHH XDTM MINH ANH</t>
  </si>
  <si>
    <t>MB91D, Khu phố Kiều Đại 3, Phường Quảng Châu, Thành Phố Sầm Sơn, Thanh Hoá</t>
  </si>
  <si>
    <t>2802554648</t>
  </si>
  <si>
    <t>DOANH NGHIỆP TƯ NHÂN DVTM HIỆP HƯƠNG</t>
  </si>
  <si>
    <t>Khu phố Vinh Sơn, Phường Trường Sơn, Thành Phố Sầm Sơn, Thanh Hoá</t>
  </si>
  <si>
    <t>2802886153</t>
  </si>
  <si>
    <t>CÔNG TY TNHH SX &amp; TM THĂNG LONG</t>
  </si>
  <si>
    <t>SN 107 Tống Duy Tân, Phường Bắc Sơn, Thành Phố Sầm Sơn, Thanh Hoá</t>
  </si>
  <si>
    <t>2802579699</t>
  </si>
  <si>
    <t>Cao Thị Tý</t>
  </si>
  <si>
    <t>Khu phố Thu Hảo, Phường Quảng Cư, Thành Phố Sầm Sơn, Thanh Hoá</t>
  </si>
  <si>
    <t>2801471653</t>
  </si>
  <si>
    <t>CÔNG TY CỔ PHẦN XÂY DỰNG VÀ THƯƠNG MẠI HOÀNG TRUNG</t>
  </si>
  <si>
    <t>SN 228 Lê Lợi, Phường Trường Sơn, Thành Phố Sầm Sơn, Thanh Hoá</t>
  </si>
  <si>
    <t>2801589140</t>
  </si>
  <si>
    <t>CôNG TY TNHH KHáCH SạN THANH LAN</t>
  </si>
  <si>
    <t>Số 23 đường Lê Lợi, Phường Trường Sơn, Thành Phố Sầm Sơn, Thanh Hoá</t>
  </si>
  <si>
    <t>2801959578</t>
  </si>
  <si>
    <t>CÔNG TY CỔ PHẦN ĐẦU TƯ XÂY DỰNG &amp; TM H81</t>
  </si>
  <si>
    <t>Khu phố Cường Thịnh, Phường Quảng Cư, Thành Phố Sầm Sơn, Thanh Hoá</t>
  </si>
  <si>
    <t>2802443507</t>
  </si>
  <si>
    <t>CÔNG TY TNHH QUẢNG CÁO NỘI THẤT KHÁNH ĐẠT</t>
  </si>
  <si>
    <t>Thôn 4, Xã Quảng Hùng, Thành Phố Sầm Sơn, Thanh Hoá</t>
  </si>
  <si>
    <t>2802552922</t>
  </si>
  <si>
    <t>CÔNG TY TNHH TM&amp;DV DU LỊCH ĐĂNG KHÔI</t>
  </si>
  <si>
    <t>Nhà hàng Hùng Thúy, khu phố Vinh Sơn, Phường Trường Sơn, Thành Phố Sầm Sơn, Thanh Hoá</t>
  </si>
  <si>
    <t>2802622489</t>
  </si>
  <si>
    <t>CÔNG TY TNHH TMXD THĂNG TIẾN</t>
  </si>
  <si>
    <t>Khu phố Công Vinh, Phường Quảng Cư, Thành Phố Sầm Sơn, Thanh Hoá</t>
  </si>
  <si>
    <t>2802776792</t>
  </si>
  <si>
    <t>CÔNG TY TNHH THƯƠNG MẠI VÀ DỊCH VỤ NHÀ SẠCH SẦM SƠN</t>
  </si>
  <si>
    <t>SN 144 Đường Ngô Quyền, Phường Bắc Sơn, Thành Phố Sầm Sơn, Thanh Hoá</t>
  </si>
  <si>
    <t>2802843551</t>
  </si>
  <si>
    <t>CÔNG TY TNHH VẬN TẢI BIỂN ĐẠI LỘC PHÁT</t>
  </si>
  <si>
    <t>Khu phố Hồng Thắng, Phường Quảng Cư, Thành Phố Sầm Sơn, Thanh Hoá</t>
  </si>
  <si>
    <t>2802623700</t>
  </si>
  <si>
    <t>CÔNG TY TNHH SX &amp; XD - DHT</t>
  </si>
  <si>
    <t>Số nhà 215 đường Trần Quang Khải, khu phố Ninh Thành, Phường Quảng Tiến, Thành Phố Sầm Sơn, Thanh Hoá</t>
  </si>
  <si>
    <t>8048203926</t>
  </si>
  <si>
    <t>Phan Quốc Tùng</t>
  </si>
  <si>
    <t>SN 58 Phố Lê Lợi, Phường Trường Sơn, Thành Phố Sầm Sơn, Thanh Hoá</t>
  </si>
  <si>
    <t>8309808862</t>
  </si>
  <si>
    <t>Phan Thế Luân</t>
  </si>
  <si>
    <t xml:space="preserve"> Phường Trường Sơn, Thành Phố Sầm Sơn, Thanh Hoá</t>
  </si>
  <si>
    <t>3811_CCT THẠCH THÀNH</t>
  </si>
  <si>
    <t>2800721068</t>
  </si>
  <si>
    <t>CÔNG TY TNHH THẠCH THÀNH ĐẠT</t>
  </si>
  <si>
    <t>Khu phố Vân Du, Thị trấn Vân Du, Huyện Thạch Thành, Thanh Hoá</t>
  </si>
  <si>
    <t>2800999151</t>
  </si>
  <si>
    <t>CÔNG TY TNHH ANH PHÁT 99</t>
  </si>
  <si>
    <t>Nhà ông Nguyễn Đức Vạn, khu 1, Thị trấn Kim Tân, Huyện Thạch Thành, Thanh Hoá</t>
  </si>
  <si>
    <t>2801079453</t>
  </si>
  <si>
    <t>CÔNG TY TNHH XÂY DỰNG - THƯƠNG MẠI THẮNG PHONG</t>
  </si>
  <si>
    <t>Số nhà 13/3 khu 1, Thị trấn Kim Tân, Huyện Thạch Thành, Thanh Hoá</t>
  </si>
  <si>
    <t>2801295260</t>
  </si>
  <si>
    <t>Công ty TNHH Minh Thuận</t>
  </si>
  <si>
    <t>Khu 3, thị trấn Kim Tân, Huyện Thạch Thành, Thanh Hoá</t>
  </si>
  <si>
    <t>2801412418</t>
  </si>
  <si>
    <t>Công Ty Cổ Phần Tâm Minh Sơn</t>
  </si>
  <si>
    <t>Nhà ông Bùi Hữu Vụ, thôn Thành Sơn, Xã Thành Long, Huyện Thạch Thành, Thanh Hoá</t>
  </si>
  <si>
    <t>2801697890</t>
  </si>
  <si>
    <t>CÔNG TY TNHH SẢN XUẤT - XÂY DỰNG - THƯƠNG MẠI THẠCH THÀNH</t>
  </si>
  <si>
    <t>3/9 Khu phố 5, Thị trấn Kim Tân, Huyện Thạch Thành, Thanh Hoá</t>
  </si>
  <si>
    <t>2801962002</t>
  </si>
  <si>
    <t>CÔNG TY CỔ PHẦN NGHỆ VIỆT</t>
  </si>
  <si>
    <t>Đội 1 Nông trường Thạch Quảng, Xã Thạch Quảng, Huyện Thạch Thành, Thanh Hoá</t>
  </si>
  <si>
    <t>2801970081</t>
  </si>
  <si>
    <t>Doanh Nghiệp Tư Nhân Quang Minh - Tt</t>
  </si>
  <si>
    <t>Nhà ông Cao Văn Minh, thôn Thanh Giang, Xã Thạch Bình, Huyện Thạch Thành, Thanh Hoá</t>
  </si>
  <si>
    <t>2802391591</t>
  </si>
  <si>
    <t>CÔNG TY TNHH DỊCH VỤ THƯƠNG MẠI HẠNH ĐÔ</t>
  </si>
  <si>
    <t>Thôn Cẩm Lợi 2, Xã Thạch Cẩm, Huyện Thạch Thành, Thanh Hoá</t>
  </si>
  <si>
    <t>2802408823</t>
  </si>
  <si>
    <t>CÔNG TY TNHH DU LỊCH SINH THÁI THÁC MÂY</t>
  </si>
  <si>
    <t>Số 309, Khu phố 5, Thị trấn Kim Tân, Huyện Thạch Thành, Thanh Hoá</t>
  </si>
  <si>
    <t>2802410452</t>
  </si>
  <si>
    <t>Hợp tác xã dịch vụ kinh doanh nông nghiệp Thành Yên</t>
  </si>
  <si>
    <t>Yên Sơn 2, Xã Thành Yên, Huyện Thạch Thành, Thanh Hoá</t>
  </si>
  <si>
    <t>2802469174</t>
  </si>
  <si>
    <t>CÔNG TY TNHH ĐẦU TƯ CÔNG NGHỆ VÀ THƯƠNG MẠI NAM THÚY</t>
  </si>
  <si>
    <t>Số nhà 725, Khu phố Long Vân, Thị trấn Vân Du, Huyện Thạch Thành, Thanh Hoá</t>
  </si>
  <si>
    <t>2802491469</t>
  </si>
  <si>
    <t>CÔNG TY TNHH TUẤN TIẾN LỘC</t>
  </si>
  <si>
    <t>Thôn Minh Sơn, Xã Thạch Sơn, Huyện Thạch Thành, Thanh Hoá</t>
  </si>
  <si>
    <t>2802519749</t>
  </si>
  <si>
    <t>CÔNG TY TNHH MÁY TÍNH CÔNG NGHỆ CAO HẢI NAM</t>
  </si>
  <si>
    <t>Khu phố 3, Thị trấn Vân Du, Huyện Thạch Thành, Thanh Hoá</t>
  </si>
  <si>
    <t>2802536783</t>
  </si>
  <si>
    <t>DOANH NGHIỆP TN TRƯỜNG LẬP PHƯƠNG</t>
  </si>
  <si>
    <t>Thôn Cát Thành, Xã Thành Tân, Huyện Thạch Thành, Thanh Hoá</t>
  </si>
  <si>
    <t>2802555521</t>
  </si>
  <si>
    <t>CÔNG TY TNHH MỘT THÀNH VIÊN MINH NHẬT S&amp;T</t>
  </si>
  <si>
    <t>Số nhà 522 khu phố 3, Thị trấn Vân Du, Huyện Thạch Thành, Thanh Hoá</t>
  </si>
  <si>
    <t>2802576257</t>
  </si>
  <si>
    <t>CÔNG TY TNHH MTV Y TẾ ĐỨC CHÍNH</t>
  </si>
  <si>
    <t>Thôn Quảng Yên, Xã Thạch Quảng, Huyện Thạch Thành, Thanh Hoá</t>
  </si>
  <si>
    <t>2802577998</t>
  </si>
  <si>
    <t>CÔNG TY TNHH CHÂU KIẾN PHONG</t>
  </si>
  <si>
    <t>Thôn Minh Hải, Xã Thành Minh, Huyện Thạch Thành, Thanh Hoá</t>
  </si>
  <si>
    <t>2802601538</t>
  </si>
  <si>
    <t>CÔNG TY TNHH  DVTM XÂY DỰNG HỒNG ANH</t>
  </si>
  <si>
    <t>Thôn Sánh, Xã Thành Yên, Huyện Thạch Thành, Thanh Hoá</t>
  </si>
  <si>
    <t>2802608082</t>
  </si>
  <si>
    <t>CÔNG TY TNHH XÂY DỰNG &amp; TM THỌ NGA MĐ</t>
  </si>
  <si>
    <t>Thôn Mục Long, Xã Thành Minh, Huyện Thạch Thành, Thanh Hoá</t>
  </si>
  <si>
    <t>2802669180</t>
  </si>
  <si>
    <t>CÔNG TY TNHH TÂM VINH HOA 36</t>
  </si>
  <si>
    <t>2802868179</t>
  </si>
  <si>
    <t>CÔNG TY CỔ PHẦN ĐẠI THANH 36</t>
  </si>
  <si>
    <t>Thôn Cầu Rồng, Xã Thành Thọ, Huyện Thạch Thành, Thanh Hoá</t>
  </si>
  <si>
    <t>2802868524</t>
  </si>
  <si>
    <t>CÔNG TY CỔ PHẦN DƯỢC LIỆU TRƯƠNG DƯƠNG</t>
  </si>
  <si>
    <t>2802881927</t>
  </si>
  <si>
    <t>CÔNG TY TNHH THÀNH PHÁT - HP</t>
  </si>
  <si>
    <t>Số 26/19 tiểu khu 3, Thị trấn Kim Tân, Huyện Thạch Thành, Thanh Hoá</t>
  </si>
  <si>
    <t>2802923006</t>
  </si>
  <si>
    <t>CÔNG TY TNHH XD MẠNH QUANG</t>
  </si>
  <si>
    <t>Nhà ông Nguyễn Văn Mạnh, Thôn Tiên Quang, Thị trấn Vân Du, Huyện Thạch Thành, Thanh Hoá</t>
  </si>
  <si>
    <t>2802939630</t>
  </si>
  <si>
    <t>CÔNG TY TNHH XÂY DỰNG VÀ VẬN TẢI CHI MAI</t>
  </si>
  <si>
    <t>Khu 2 Liên Sơn, Thị trấn Kim Tân, Huyện Thạch Thành, Thanh Hoá</t>
  </si>
  <si>
    <t>3816_CCT VĨNH LỘC</t>
  </si>
  <si>
    <t>2800741314</t>
  </si>
  <si>
    <t>Hợp tác xã xây dựng Quyết Thắng</t>
  </si>
  <si>
    <t>Tân Thượng- Vĩnh Yên, Huyện Vĩnh Lộc, Thanh Hoá</t>
  </si>
  <si>
    <t>2800724728</t>
  </si>
  <si>
    <t>CÔNG TY CỔ PHẦN KHAI THÁC VÀ ĐẦU TƯ XÂY DỰNG THANH SƠN</t>
  </si>
  <si>
    <t>Khu 1, Thị trấn Vĩnh Lộc, Huyện Vĩnh Lộc, Thanh Hoá</t>
  </si>
  <si>
    <t>2801440278</t>
  </si>
  <si>
    <t>CÔNG TY CỔ PHẦN TH XUÂN HÒA</t>
  </si>
  <si>
    <t>Thôn Nhật Quang, Xã Vĩnh Hòa, Huyện Vĩnh Lộc, Thanh Hoá</t>
  </si>
  <si>
    <t>2801611438</t>
  </si>
  <si>
    <t>Công Ty TNHH Dịch Vụ Thương Mại Phú Giang</t>
  </si>
  <si>
    <t>Tại nhà ông Giang thôn Mỹ Sơn, Xã Vĩnh Yên, Huyện Vĩnh Lộc, Thanh Hoá</t>
  </si>
  <si>
    <t>2801809029</t>
  </si>
  <si>
    <t>Công Ty TNHH Tm&amp;Dv Nông Phú</t>
  </si>
  <si>
    <t>Thôn Đồng Minh, Xã Vĩnh Phúc, Huyện Vĩnh Lộc, Thanh Hoá</t>
  </si>
  <si>
    <t>2801851461</t>
  </si>
  <si>
    <t>CÔNG TY TNHH TUẤN HƯNG TRANG</t>
  </si>
  <si>
    <t>Thôn Bái Xuân, Xã Vĩnh Phúc, Huyện Vĩnh Lộc, Thanh Hoá</t>
  </si>
  <si>
    <t>2802193092</t>
  </si>
  <si>
    <t>HỢP TÁC XÃ XÂY DỰNG VÀ THƯƠNG MẠI DỊCH VỤ HIỆP LỰC</t>
  </si>
  <si>
    <t>Thôn Bèo, Xã Vĩnh Long, Huyện Vĩnh Lộc, Thanh Hoá</t>
  </si>
  <si>
    <t>2802490426</t>
  </si>
  <si>
    <t>Hợp tác xã Xây dựng Thương Mại Vĩnh Hùng</t>
  </si>
  <si>
    <t>Xóm Đoài, Xã Vĩnh Hùng, Huyện Vĩnh Lộc, Thanh Hoá</t>
  </si>
  <si>
    <t>2802535211</t>
  </si>
  <si>
    <t>CÔNG TY TNHH TÂN DUY PHỐ</t>
  </si>
  <si>
    <t>Xóm 8, Xã Minh Tân, Huyện Vĩnh Lộc, Thanh Hoá</t>
  </si>
  <si>
    <t>2802554775</t>
  </si>
  <si>
    <t>CÔNG TY TNHH THƯƠNG MẠI - DỊCH VỤ TRỊNH TRƯỜNG HOA</t>
  </si>
  <si>
    <t>QL 217 khu phố chợ mới Vĩnh Hùng, Xã Vĩnh Hùng, Huyện Vĩnh Lộc, Thanh Hoá</t>
  </si>
  <si>
    <t>2802584201</t>
  </si>
  <si>
    <t>CÔNG TY TNHH XÂY DỰNG VÀ DỊCH VỤ NÔNG NGHIỆP MINH KHANG</t>
  </si>
  <si>
    <t>Thôn Cẩm Hoàng 1, Xã Vĩnh Quang, Huyện Vĩnh Lộc, Thanh Hoá</t>
  </si>
  <si>
    <t>2802722042</t>
  </si>
  <si>
    <t>CÔNG TY TNHH SƠN TUYẾT VL</t>
  </si>
  <si>
    <t>2802767501</t>
  </si>
  <si>
    <t>CÔNG TY TNHH DV TM PHÚ BÌNH</t>
  </si>
  <si>
    <t>Thôn Mỹ Sơn, Xã Vĩnh Yên, Huyện Vĩnh Lộc, Thanh Hoá</t>
  </si>
  <si>
    <t>2802855116</t>
  </si>
  <si>
    <t>CÔNG TY TNHH MTV XÂY DỰNG VÀ THƯƠNG MẠI TIẾN LỘC</t>
  </si>
  <si>
    <t>Thôn Xuân Giai, Xã Vĩnh Tiến, Huyện Vĩnh Lộc, Thanh Hoá</t>
  </si>
  <si>
    <t>2802964644</t>
  </si>
  <si>
    <t>CÔNG TY TNHH PHÁT TRIỂN DU LỊCH PHƯƠNG ANH</t>
  </si>
  <si>
    <t>2803022893</t>
  </si>
  <si>
    <t>CÔNG TY TNHH ĐẦU TƯ VÀ PHÁT TRIỂN ĐỨC HOÀN</t>
  </si>
  <si>
    <t>3802_Khu vực Thành phố Thanh Hóa</t>
  </si>
  <si>
    <t>2800472615</t>
  </si>
  <si>
    <t>Khách sạn Hoàng Hoa - DNTN</t>
  </si>
  <si>
    <t>Quang Trung 3, Phường Đông Vệ, Thành phố Thanh Hoá, Thanh Hoá</t>
  </si>
  <si>
    <t>2800511208</t>
  </si>
  <si>
    <t>CÔNG TY TNHH  GỐM 48</t>
  </si>
  <si>
    <t>Số 555, đường Hàm Nghi, Phường Đông Hương, Thành phố Thanh Hoá, Thanh Hoá</t>
  </si>
  <si>
    <t>2800155359</t>
  </si>
  <si>
    <t>HTX Xây dựng Tháng 5</t>
  </si>
  <si>
    <t>104- Trần Hưng Đạo - P.Nam Ngạn, Phường Nam Ngạn, Thành phố Thanh Hoá, Thanh Hoá</t>
  </si>
  <si>
    <t>2800551867</t>
  </si>
  <si>
    <t>Công Ty TNHH Xây Dựng Vân Quý</t>
  </si>
  <si>
    <t>Số nhà 07 Tô Vĩnh Diện, Phường Điện Biên, Thành phố Thanh Hoá, Thanh Hoá</t>
  </si>
  <si>
    <t>2800143032</t>
  </si>
  <si>
    <t>Công Ty TNHH Hợp Lực</t>
  </si>
  <si>
    <t>SN 279 phố Bà Triệu, Phường Hàm Rồng, Thành phố Thanh Hoá, Thanh Hoá</t>
  </si>
  <si>
    <t>2800783794</t>
  </si>
  <si>
    <t>CÔNG TY TNHH THƯƠNG MẠI DU LỊCH NAM HOÀNG</t>
  </si>
  <si>
    <t>Trung tâm du lịch Hồ Kim Quy, Phường Hàm Rồng, Thành phố Thanh Hoá, Thanh Hoá</t>
  </si>
  <si>
    <t>2800787301</t>
  </si>
  <si>
    <t>Công Ty Cổ Phần Đầu Tư Phát Triển Chăn Nuôi Hoằng Hóa</t>
  </si>
  <si>
    <t>Số nhà 50/6 Lê Văn Hưu, Phường Tân Sơn, Thành phố Thanh Hoá, Thanh Hoá</t>
  </si>
  <si>
    <t>2800711334</t>
  </si>
  <si>
    <t>Công Ty Cổ Phần Xây Dựng Và Vận Tải Thanh Hoa</t>
  </si>
  <si>
    <t>381 Trần Hưng Đạo, Phường Nam Ngạn, Thành phố Thanh Hoá, Thanh Hoá</t>
  </si>
  <si>
    <t>2800153175</t>
  </si>
  <si>
    <t>CÔNG TY CỔ PHẦN VẬT LIỆU CHẤT ĐỐT THANH HÓA</t>
  </si>
  <si>
    <t>Số 19 Bến Than, Phường Trường Thi, Thành phố Thanh Hoá, Thanh Hoá</t>
  </si>
  <si>
    <t>2800748207</t>
  </si>
  <si>
    <t>Công Ty TNHH Bắc Thành</t>
  </si>
  <si>
    <t>Đông Sơn I, Phường Hàm Rồng, Thành phố Thanh Hoá, Thanh Hoá</t>
  </si>
  <si>
    <t>2800853716</t>
  </si>
  <si>
    <t>Công Ty Cổ Phần  Đầu Tư Và Phát Triển Việc Làm Trường Sơn - Thanh Hóa</t>
  </si>
  <si>
    <t>385 Trần Hưng Đạo, Phường Nam Ngạn, Thành phố Thanh Hoá, Thanh Hoá</t>
  </si>
  <si>
    <t>2800868832</t>
  </si>
  <si>
    <t>Doanh nghiệp tư nhân Tuấn Hải - Khách sạn Đông Phương</t>
  </si>
  <si>
    <t>29 Phạm Ngũ Lão, Phường Đông Sơn, Thành phố Thanh Hoá, Thanh Hoá</t>
  </si>
  <si>
    <t>2800912841</t>
  </si>
  <si>
    <t>CÔNG TY TNHH XÂY DỰNG TÂY THÀNH</t>
  </si>
  <si>
    <t>Số nhà 03 Ngô Sỹ Liên, Phường Tân Sơn, Thành phố Thanh Hoá, Thanh Hoá</t>
  </si>
  <si>
    <t>2800985039</t>
  </si>
  <si>
    <t>CôNG TY Cổ PHầN Tư VấN XâY DựNG Và ĐầU Tư VĩNH PHáT</t>
  </si>
  <si>
    <t>Số 104 ỷ lan 2, Phường Đông Thọ, Thành phố Thanh Hoá, Thanh Hoá</t>
  </si>
  <si>
    <t>2800999810</t>
  </si>
  <si>
    <t>CÔNG TY TNHH CAO MINH</t>
  </si>
  <si>
    <t>Số nhà 510 đường Nguyễn Trãi, Phường Phú Sơn, Thành phố Thanh Hoá, Thanh Hoá</t>
  </si>
  <si>
    <t>2801050373</t>
  </si>
  <si>
    <t>CÔNG TY CỔ PHẦN XÂY DỰNG TƯ VẤN VÀ THÍ NGHIỆM MIỀN TRUNG</t>
  </si>
  <si>
    <t>123 Dương Đình Nghệ, Phường Tân Sơn, Thành phố Thanh Hoá, Thanh Hoá</t>
  </si>
  <si>
    <t>2801057555</t>
  </si>
  <si>
    <t>Công Ty Cổ Phần Xây Dựng Và Lắp Đặt Điện Nước Số 10 Thanh Hóa</t>
  </si>
  <si>
    <t>Số nhà 108 đường Thọ Hạc, Phường Đông Thọ, Thành phố Thanh Hoá, Thanh Hoá</t>
  </si>
  <si>
    <t>2801106594</t>
  </si>
  <si>
    <t>CÔNG TY TNHH CÔNG NGHỆ GIA THỊNH FOOD</t>
  </si>
  <si>
    <t>Đại lộ Hùng Vương, Phố 1, Phường Quảng Hưng, Thành phố Thanh Hoá, Thanh Hoá</t>
  </si>
  <si>
    <t>2801158659</t>
  </si>
  <si>
    <t>CÔNG TY TNHH MTV DV THANH XUÂN</t>
  </si>
  <si>
    <t>SN 189A đường Trần Hưng Đạo, Phường Nam Ngạn, Thành phố Thanh Hoá, Thanh Hoá</t>
  </si>
  <si>
    <t>2801230009</t>
  </si>
  <si>
    <t>Công ty TNHH thương mại - du lịch Đất Việt</t>
  </si>
  <si>
    <t>P407 nhà 10 khu chung cư Đông Phát, P Đông Vệ, Phường Đông Vệ, Thành phố Thanh Hoá, Thanh Hoá</t>
  </si>
  <si>
    <t>2801260941</t>
  </si>
  <si>
    <t>Công Ty TNHH Xây Dựng Trường Minh</t>
  </si>
  <si>
    <t>Số nhà 46 đường Phú Thành, Phường Phú Sơn, Thành phố Thanh Hoá, Thanh Hoá</t>
  </si>
  <si>
    <t>2801278642</t>
  </si>
  <si>
    <t>CÔNG TY TRÁCH NHIỆM HỮU HẠN ĐẦU TƯ THƯƠNG MẠI VÀ VẬN TẢI MIỀN TRUNG</t>
  </si>
  <si>
    <t>Xóm 2, Phường Quảng Đông, Thành phố Thanh Hoá, Thanh Hoá</t>
  </si>
  <si>
    <t>2801297677</t>
  </si>
  <si>
    <t>CÔNG TY CỔ PHẦN THƯƠNG MẠI  VÀ XÂY DỰNG THANH MINH</t>
  </si>
  <si>
    <t>Lô DGD 24 khu đô thị Nam Thành Phố, Phường Đông Vệ, Thành phố Thanh Hoá, Thanh Hoá</t>
  </si>
  <si>
    <t>2801337961</t>
  </si>
  <si>
    <t>CÔNG TY CỔ PHẦN ĐẦU TƯ XÂY DỰNG VÀ THƯƠNG MẠI VIỆT - ANNE</t>
  </si>
  <si>
    <t>Lô 5B khu đô thị Bắc Cầu Hạc, Phường Đông Thọ, Thành phố Thanh Hoá, Thanh Hoá</t>
  </si>
  <si>
    <t>2801354484</t>
  </si>
  <si>
    <t>Công ty TNHH vận tải hành khách và du lịch Thanh Nam</t>
  </si>
  <si>
    <t>SN 16 Ngõ Nam, đường Lý Nhân Tông, P Đông Thọ, Phường Đông Thọ, Thành phố Thanh Hoá, Thanh Hoá</t>
  </si>
  <si>
    <t>2801395441</t>
  </si>
  <si>
    <t>Công Ty TNHH Xây Lắp Điện Lực Thịnh Phát</t>
  </si>
  <si>
    <t>Số nhà 6/22 Đặng Tiến Đông, Phường Đông Thọ, Thành phố Thanh Hoá, Thanh Hoá</t>
  </si>
  <si>
    <t>2801403318</t>
  </si>
  <si>
    <t>Trường cao đẳng ngoại ngữ và du lịch Việt Nam</t>
  </si>
  <si>
    <t>Số 02 đường Chi Lăng, Phường Quảng Thành, Thành phố Thanh Hoá, Thanh Hoá</t>
  </si>
  <si>
    <t>2801394423</t>
  </si>
  <si>
    <t>HTX Khai thác đá vật liệu xây dựng và dịch vụ Xuân Tiến</t>
  </si>
  <si>
    <t>SN 51, Đại lộ Lê Lợi, Phường Tân Sơn, Thành phố Thanh Hoá, Thanh Hoá</t>
  </si>
  <si>
    <t>2801413838</t>
  </si>
  <si>
    <t>CÔNG TY CỔ PHẦN XUẤT NHẬP KHẨU THƯƠNG MẠI YÊN TÂM.</t>
  </si>
  <si>
    <t>SN 84 phố Hải Thượng Lãn Ông, Phường Quảng Thắng, Thành phố Thanh Hoá, Thanh Hoá</t>
  </si>
  <si>
    <t>2801593002</t>
  </si>
  <si>
    <t>CÔNG TY TNHH SẢN XUẤT &amp; THƯƠNG MẠI ĐẠI THỊNH PHÁT</t>
  </si>
  <si>
    <t>Nhà Ông Nguyễn Văn Vân, Phố Thắng, Phường Đông Lĩnh, Thành phố Thanh Hoá, Thanh Hoá</t>
  </si>
  <si>
    <t>0104915996</t>
  </si>
  <si>
    <t>CÔNG TY CỔ PHẦN ĐẦU TƯ HẠ TẦNG ĐÔNG DƯƠNG</t>
  </si>
  <si>
    <t>Số 336 Trường Thi, Phường Điện Biên, Thành phố Thanh Hoá, Thanh Hoá</t>
  </si>
  <si>
    <t>2801599558</t>
  </si>
  <si>
    <t>Công Ty Cổ Phần Tư Vấn Và Xây Dựng Hải Minh</t>
  </si>
  <si>
    <t>Số 15 Đông Lân 2, Phường Điện Biên, Thành phố Thanh Hoá, Thanh Hoá</t>
  </si>
  <si>
    <t>2801690863</t>
  </si>
  <si>
    <t>CÔNG TY TNHH DU LỊCH - THƯƠNG MẠI HÒA NGA</t>
  </si>
  <si>
    <t>Thôn Minh Trại, Phường Quảng Thành, Thành phố Thanh Hoá, Thanh Hoá</t>
  </si>
  <si>
    <t>2801809043</t>
  </si>
  <si>
    <t>CÔNG TY CỔ PHẦN XÂY DỰNG ANH VIỆT.TH</t>
  </si>
  <si>
    <t>Lô 418 MBQH530, Phường Đông Vệ, Thành phố Thanh Hoá, Thanh Hoá</t>
  </si>
  <si>
    <t>2801810465</t>
  </si>
  <si>
    <t>CÔNG TY TNHH DU LỊCH QUỐC TẾ ĐẠI DƯƠNG</t>
  </si>
  <si>
    <t>Nhà liền kề Vincom PG3-19, Phường Điện Biên, Thành phố Thanh Hoá, Thanh Hoá</t>
  </si>
  <si>
    <t>2801827557</t>
  </si>
  <si>
    <t>CÔNG TY CỔ PHẦN VĨNH THANH JMC</t>
  </si>
  <si>
    <t>Số 09A Trần Cao Vân, Phường Ngọc Trạo, Thành phố Thanh Hoá, Thanh Hoá</t>
  </si>
  <si>
    <t>2801832123</t>
  </si>
  <si>
    <t>CÔNG TY CỔ PHẦN TƯ VẤN XÂY DỰNG KIẾN TRÚC ĐÔNG SƠN</t>
  </si>
  <si>
    <t>Số 714 Nguyễn Trãi, Phường Phú Sơn, Thành phố Thanh Hoá, Thanh Hoá</t>
  </si>
  <si>
    <t>2801898004</t>
  </si>
  <si>
    <t>CÔNG TY TNHH SẢN XUẤT THƯƠNG MẠI VÀ DỊCH VỤ TÙNG KHÁNH</t>
  </si>
  <si>
    <t>Số Nhà 06, Tổ 6 Bắc Sơn, Phường An Hưng, Thành phố Thanh Hoá, Thanh Hoá</t>
  </si>
  <si>
    <t>2801940697</t>
  </si>
  <si>
    <t>CÔNG TY TRÁCH NHIỆM HỮU HẠN KỸ THUẬT THIẾT BỊ Y TẾ THANH HÓA</t>
  </si>
  <si>
    <t>2801941531</t>
  </si>
  <si>
    <t>Công Ty TNHH Quảng Cáo Vinh Nguyễn</t>
  </si>
  <si>
    <t>Số 753 Nguyễn Trãi, Phường Phú Sơn, Thành phố Thanh Hoá, Thanh Hoá</t>
  </si>
  <si>
    <t>2801941637</t>
  </si>
  <si>
    <t>CÔNG TY CP XÂY DỰNG VÀ THƯƠNG MẠI VNCC</t>
  </si>
  <si>
    <t>Lô 328 Lý Thái Tông, Khu đô thị Đông Bắc Ga, Phường Đông Thọ, Thành phố Thanh Hoá, Thanh Hoá</t>
  </si>
  <si>
    <t>2801951219</t>
  </si>
  <si>
    <t>CÔNG TY CỔ PHẦN VIỆT THANH MEDIA</t>
  </si>
  <si>
    <t>SN 01/54 Đinh Liệt, Phường Lam Sơn, Thành phố Thanh Hoá, Thanh Hoá</t>
  </si>
  <si>
    <t>2801955580</t>
  </si>
  <si>
    <t>Công Ty Cổ Phần Tư Vấn Kiến Trúc Và Đầu Tư Xây Dựng Tdl</t>
  </si>
  <si>
    <t>Nhà ông Bùi Đức Thảo thôn Thành Yên, Phường Quảng Thành, Thành phố Thanh Hoá, Thanh Hoá</t>
  </si>
  <si>
    <t>2801961129</t>
  </si>
  <si>
    <t>Công Ty TNHH Thương Mại Miền Núi Và Ptnt</t>
  </si>
  <si>
    <t>Thôn 1, Phường Quảng Hưng, Thành phố Thanh Hoá, Thanh Hoá</t>
  </si>
  <si>
    <t>2801963461</t>
  </si>
  <si>
    <t>CÔNG TY CỔ PHẦN XÂY LẮP CÔNG NGHIỆP GIAO THÔNG THỦY LỢI THANH HÓA</t>
  </si>
  <si>
    <t>Tầng 3+4 số nhà 136 Triệu Quốc Đạt, Phường Điện Biên, Thành phố Thanh Hoá, Thanh Hoá</t>
  </si>
  <si>
    <t>0101795426-001</t>
  </si>
  <si>
    <t>Công Ty TNHH Tư Vấn Đầu Tư Và Xây Dựng Thuỷ Lợi Thuỷ Điện - Chi Nhánh Thanh Hóa</t>
  </si>
  <si>
    <t>Số 06 đường Hạc Thành, Phường Tân Sơn, Thành phố Thanh Hoá, Thanh Hoá</t>
  </si>
  <si>
    <t>2802022805</t>
  </si>
  <si>
    <t>CÔNG TY CỔ PHẦN THƯƠNG MẠI VÀ DỊCH VỤ QUỐC TẾ Á CHÂU</t>
  </si>
  <si>
    <t>Số 25 Phố Quan Sơn, Phường An Hưng, Thành phố Thanh Hoá, Thanh Hoá</t>
  </si>
  <si>
    <t>2802062766</t>
  </si>
  <si>
    <t>CÔNG TY TNHH MỘT THÀNH VIÊN ĐẦU TƯ PHÁT TRIỂN NGUYỄN KIM THANH HÓA</t>
  </si>
  <si>
    <t>Trung tâm thương mại Nguyễn Kim Thanh Hóa, khu đô thị Nam th, Phường Đông Vệ, Thành phố Thanh Hoá, Thanh Hoá</t>
  </si>
  <si>
    <t>2802076455</t>
  </si>
  <si>
    <t>CÔNG TY TNHH VẬN TẢI VÀ KINH DOANH TỔNG HỢP BẢO NGỌC</t>
  </si>
  <si>
    <t>Số nhà 26, đường Trần Mai Ninh, Phường Ngọc Trạo, Thành phố Thanh Hoá, Thanh Hoá</t>
  </si>
  <si>
    <t>2802125857</t>
  </si>
  <si>
    <t>CÔNG TY TNHH HƯNG HẢO</t>
  </si>
  <si>
    <t>Lô 29 MB1821 khu tái định cư Quảng Thắng, Phường Quảng Thắng, Thành phố Thanh Hoá, Thanh Hoá</t>
  </si>
  <si>
    <t>2802147755</t>
  </si>
  <si>
    <t>CÔNG TY TNHH THƯƠNG MẠI LONG ĐIỀN</t>
  </si>
  <si>
    <t>Lô 10 khu TĐC 03-MBQH 1886/XD-UBTH, Phường Đông Thọ, Thành phố Thanh Hoá, Thanh Hoá</t>
  </si>
  <si>
    <t>2802181805</t>
  </si>
  <si>
    <t>Công Ty TNHH Zota Việt Nam</t>
  </si>
  <si>
    <t>Số 09/298 phố Hải Thượng Lãn Ông, Phường Quảng Thắng, Thành phố Thanh Hoá, Thanh Hoá</t>
  </si>
  <si>
    <t>2802189603</t>
  </si>
  <si>
    <t>CÔNG TY CỔ PHẦN CÔNG NGHỆ SƠN NATASUMI VIỆT NAM</t>
  </si>
  <si>
    <t>527 Bà Triệu, Phường Đông Thọ, Thành phố Thanh Hoá, Thanh Hoá</t>
  </si>
  <si>
    <t>2802205855</t>
  </si>
  <si>
    <t>CÔNG TY CỔ PHẦN ĐẦU TƯ VÀ PHÁT TRIỂN THƯƠNG MẠI BẢO LINH</t>
  </si>
  <si>
    <t>7B/181, đường Thành Thái, Phường Đông Thọ, Thành phố Thanh Hoá, Thanh Hoá</t>
  </si>
  <si>
    <t>2802274143</t>
  </si>
  <si>
    <t>Công Ty TNHH Thương Mại Và Dịch Vụ Tài Dương</t>
  </si>
  <si>
    <t>Số 06B, ngõ 332, phố 9, Phường Quảng Thắng, Thành phố Thanh Hoá, Thanh Hoá</t>
  </si>
  <si>
    <t>2802281408</t>
  </si>
  <si>
    <t>CÔNG TY TNHH VIETJET TOURS</t>
  </si>
  <si>
    <t>SN 38 Nguyễn Du, Phường Điện Biên, Thành phố Thanh Hoá, Thanh Hoá</t>
  </si>
  <si>
    <t>2802282105</t>
  </si>
  <si>
    <t>CÔNG TY TNHH DƯỢC PHẨM LONG THỊNH</t>
  </si>
  <si>
    <t>Số 2D, đường Đông Tác, Phường Đông Thọ, Thành phố Thanh Hoá, Thanh Hoá</t>
  </si>
  <si>
    <t>0302485061-005</t>
  </si>
  <si>
    <t>TẬP ĐOÀN TECCO - CHI NHÁNH TẠI THANH HÓA</t>
  </si>
  <si>
    <t>Chung cư Tecco Towers, Lô CC2, Khu tái định cư, Đường vành đ, Phường Đông Vệ, Thành phố Thanh Hoá, Thanh Hoá</t>
  </si>
  <si>
    <t>2802298352</t>
  </si>
  <si>
    <t>CÔNG TY CỔ PHẦN LS TÂY ĐÔ</t>
  </si>
  <si>
    <t>Số nhà 60 Trần Quang Huy, Phường Đông Vệ, Thành phố Thanh Hoá, Thanh Hoá</t>
  </si>
  <si>
    <t>2802299885</t>
  </si>
  <si>
    <t>CÔNG TY TNHH XD AN BÌNH</t>
  </si>
  <si>
    <t>Số 27/04, đường Thủ Phác 1, phố 1, Phường Quảng Hưng, Thành phố Thanh Hoá, Thanh Hoá</t>
  </si>
  <si>
    <t>2802363876</t>
  </si>
  <si>
    <t>CÔNG TY TNHH ĐTTM &amp; DL HOÀNG GIA</t>
  </si>
  <si>
    <t>SN 55 đường Dương Đình Nghệ, Phường Tân Sơn, Thành phố Thanh Hoá, Thanh Hoá</t>
  </si>
  <si>
    <t>2802377727</t>
  </si>
  <si>
    <t>CÔNG TY CỔ PHẦN ĐÁ MỸ NGHỆ XỨ THANH</t>
  </si>
  <si>
    <t>Số 57A Lê Lai, Phường Đông Sơn, Thành phố Thanh Hoá, Thanh Hoá</t>
  </si>
  <si>
    <t>2802389899</t>
  </si>
  <si>
    <t>CÔNG TY TNHH THƯƠNG MẠI VÀ XÂY DỰNG 559</t>
  </si>
  <si>
    <t>SN 448 Bà Triệu, Phường Đông Thọ, Thành phố Thanh Hoá, Thanh Hoá</t>
  </si>
  <si>
    <t>2802390069</t>
  </si>
  <si>
    <t>CÔNG TY TNHH TM&amp;DV TỔNG HỢP ĐỨC HUY</t>
  </si>
  <si>
    <t>55B Lê Vãn, Phường Lam Sơn, Thành phố Thanh Hoá, Thanh Hoá</t>
  </si>
  <si>
    <t>2802396173</t>
  </si>
  <si>
    <t>CÔNG TY TNHH 59 AN HOẠCH ĐÔNG</t>
  </si>
  <si>
    <t>Phố Tân Cộng, Phường Đông Tân, Thành phố Thanh Hoá, Thanh Hoá</t>
  </si>
  <si>
    <t>2802399696</t>
  </si>
  <si>
    <t>CÔNG TY TNHH TDUS MIỀN BẮC</t>
  </si>
  <si>
    <t>Lô R10, khu IV, Đô thị mới Bắc Đại lộ Lê Lợi, Phường Đông Hương, Thành phố Thanh Hoá, Thanh Hoá</t>
  </si>
  <si>
    <t>2802404554</t>
  </si>
  <si>
    <t>CÔNG TY TNHH TM VÀ DV ĐIỆN CÔNG NGHỆ HÒA HƯNG</t>
  </si>
  <si>
    <t>Số 17A đường Đình Giáp Đông, Phường Trường Thi, Thành phố Thanh Hoá, Thanh Hoá</t>
  </si>
  <si>
    <t>2802415228</t>
  </si>
  <si>
    <t>CÔNG TY TNHH LÂM SẢN HUY DUNG</t>
  </si>
  <si>
    <t>Phòng 1008 nhà H2 Chung cư Phú Sơn, Phường Phú Sơn, Thành phố Thanh Hoá, Thanh Hoá</t>
  </si>
  <si>
    <t>2802417031</t>
  </si>
  <si>
    <t>CÔNG TY TNHH ĐỒNG TÂM TH</t>
  </si>
  <si>
    <t>SN 12/12, đường Ngô Từ, Phường Lam Sơn, Thành phố Thanh Hoá, Thanh Hoá</t>
  </si>
  <si>
    <t>2802429502</t>
  </si>
  <si>
    <t>CÔNG TY CỔ PHẦN THIẾT BỊ VÀ ĐẦU TƯ XÂY DỰNG THĂNG LONG</t>
  </si>
  <si>
    <t>Số nhà 5/16, đường Phạm Ngũ Lão, Phường Đông Sơn, Thành phố Thanh Hoá, Thanh Hoá</t>
  </si>
  <si>
    <t>2802457676</t>
  </si>
  <si>
    <t>CÔNG TY CỔ PHẦN ĐẦU TƯ XUÂN THỊNH PHÁT</t>
  </si>
  <si>
    <t>Số 276 Trần Phú, Phường Ba Đình, Thành phố Thanh Hoá, Thanh Hoá</t>
  </si>
  <si>
    <t>2802460358</t>
  </si>
  <si>
    <t>CÔNG TY TNHH AN PHÁT THANH HÓA</t>
  </si>
  <si>
    <t>Số 889, Nguyễn Trãi, Phường Đông Tân, Thành phố Thanh Hoá, Thanh Hoá</t>
  </si>
  <si>
    <t>2802460710</t>
  </si>
  <si>
    <t>CÔNG TY TNHH DỊCH VỤ THƯƠNG MẠI CUNG ỨNG THUẬN PHÁT</t>
  </si>
  <si>
    <t>Số nhà 152 đường Lê Niêm, Phường Quảng Hưng, Thành phố Thanh Hoá, Thanh Hoá</t>
  </si>
  <si>
    <t>2802461513</t>
  </si>
  <si>
    <t>CÔNG TY CỔ PHẦN MỘC ĐẠI LÂM</t>
  </si>
  <si>
    <t>Số 04A, đường Đông Quang, Phường Hàm Rồng, Thành phố Thanh Hoá, Thanh Hoá</t>
  </si>
  <si>
    <t>2802461626</t>
  </si>
  <si>
    <t>CÔNG TY CỔ PHẦN ĐIỆN CƠ EVN THANH HÓA</t>
  </si>
  <si>
    <t>Số 13 Cao Sơn, Phường An Hưng, Thành phố Thanh Hoá, Thanh Hoá</t>
  </si>
  <si>
    <t>2802464338</t>
  </si>
  <si>
    <t>CÔNG TY TNHH THƯƠNG MẠI &amp; DỊCH VỤ KOKORO</t>
  </si>
  <si>
    <t>Lô CL01 MBQH 741/QĐ-UBND, Phường Đông Vệ, Thành phố Thanh Hoá, Thanh Hoá</t>
  </si>
  <si>
    <t>2802470892</t>
  </si>
  <si>
    <t>CÔNG TY TNHH HỢP TÁC – TÀI CHÍNH VIỆT</t>
  </si>
  <si>
    <t>MB 2000, Phường Phú Sơn, Thành phố Thanh Hoá, Thanh Hoá</t>
  </si>
  <si>
    <t>2802474456</t>
  </si>
  <si>
    <t>CÔNG TY TNHH DỊCH VỤ THƯƠNG MẠI VÀ VẬN TẢI ĐỨC VI</t>
  </si>
  <si>
    <t>Số 02/264 Mật Sơn 2, Phường Đông Vệ, Thành phố Thanh Hoá, Thanh Hoá</t>
  </si>
  <si>
    <t>2802476598</t>
  </si>
  <si>
    <t>CÔNG TY TNHH CÔNG NGHIỆP Ô TÔ HOÀNG TUẤN</t>
  </si>
  <si>
    <t>Phố Đông, Phường Đông Lĩnh, Thành phố Thanh Hoá, Thanh Hoá</t>
  </si>
  <si>
    <t>2802480097</t>
  </si>
  <si>
    <t>CÔNG TY CP TÙNG PHƯỢNG PHÁT</t>
  </si>
  <si>
    <t>Thôn 1, Xã Thiệu Vân, Thành phố Thanh Hoá, Thanh Hoá</t>
  </si>
  <si>
    <t>2802480474</t>
  </si>
  <si>
    <t>CÔNG TY CP XUÂN HÒA TÀI</t>
  </si>
  <si>
    <t>SN 01, ngõ 23, Nguyễn Thiếp, Quang Trung 3, Phường Ngọc Trạo, Thành phố Thanh Hoá, Thanh Hoá</t>
  </si>
  <si>
    <t>2802483877</t>
  </si>
  <si>
    <t>CÔNG TY TNHH MINH HUY 36</t>
  </si>
  <si>
    <t>Thôn Tiến Thọ, Phường Quảng Thịnh, Thành phố Thanh Hoá, Thanh Hoá</t>
  </si>
  <si>
    <t>2802486194</t>
  </si>
  <si>
    <t>CÔNG TY TNHH CƠ ĐIỆN VÀ DỊCH VỤ KỸ THUẬT PI</t>
  </si>
  <si>
    <t>25/11 đường Tô Vĩnh Diện, Phường Điện Biên, Thành phố Thanh Hoá, Thanh Hoá</t>
  </si>
  <si>
    <t>2802489999</t>
  </si>
  <si>
    <t>CÔNG TY TNHH THƯƠNG MẠI DỊCH VỤ VÀ DU LỊCH NEW LIFE</t>
  </si>
  <si>
    <t>Lô G1-G2 đường Ngô Đức Mậu, Phường Đông Thọ, Thành phố Thanh Hoá, Thanh Hoá</t>
  </si>
  <si>
    <t>2802511411</t>
  </si>
  <si>
    <t>CÔNG TY TNHH MỘT THÀNH VIÊN PHÚ TRANG</t>
  </si>
  <si>
    <t>Đội 4, Phường Quảng Tâm, Thành phố Thanh Hoá, Thanh Hoá</t>
  </si>
  <si>
    <t>2802514934</t>
  </si>
  <si>
    <t>CÔNG TY TNHH TƯ VẤN VÀ ĐẦU TƯ XÂY DỰNG LONG PHÁT</t>
  </si>
  <si>
    <t>Số 20 Lê Văn Linh, Phường Nam Ngạn, Thành phố Thanh Hoá, Thanh Hoá</t>
  </si>
  <si>
    <t>2802519040</t>
  </si>
  <si>
    <t>CÔNG TY TNHH TƯ VẤN THIẾT KẾ VÀ XÂY DỰNG TRÍ - THƯ</t>
  </si>
  <si>
    <t>SN 06, ngõ 468 Hải Thượng Lãn Ông, Phường Đông Vệ, Thành phố Thanh Hoá, Thanh Hoá</t>
  </si>
  <si>
    <t>2802519812</t>
  </si>
  <si>
    <t>CÔNG TY TNHH THƯƠNG MẠI VÀ SẢN XUẤT CỬA TH WINDOW</t>
  </si>
  <si>
    <t>Số nhà 137 Tống Duy Tân, Phường Lam Sơn, Thành phố Thanh Hoá, Thanh Hoá</t>
  </si>
  <si>
    <t>2802530220</t>
  </si>
  <si>
    <t>CÔNG TY TNHH 1 THÀNH VIÊN ĐỨC KHANG 16</t>
  </si>
  <si>
    <t>Phố 4, Phường Quảng Hưng, Thành phố Thanh Hoá, Thanh Hoá</t>
  </si>
  <si>
    <t>2802531506</t>
  </si>
  <si>
    <t>CÔNG TY CỔ PHẦN TM XÂY DỰNG HẠ TẦNG 36</t>
  </si>
  <si>
    <t>675B Bà Triệu, Phường Trường Thi, Thành phố Thanh Hoá, Thanh Hoá</t>
  </si>
  <si>
    <t>2802532700</t>
  </si>
  <si>
    <t>CÔNG TY TNHH THIẾT KẾ XÂY DỰNG PHONG HẢI</t>
  </si>
  <si>
    <t>Số 26 Nguyễn Chế Nghĩa, Phường Nam Ngạn, Thành phố Thanh Hoá, Thanh Hoá</t>
  </si>
  <si>
    <t>2802533454</t>
  </si>
  <si>
    <t>CÔNG TY TNHH TM VÀ DV TÚ TÂM</t>
  </si>
  <si>
    <t>Số nhà 07/15/179 đường Nguyễn Tĩnh, Phường Đông Hương, Thành phố Thanh Hoá, Thanh Hoá</t>
  </si>
  <si>
    <t>2802546848</t>
  </si>
  <si>
    <t>CÔNG TY TNHH ĐẦU TƯ XÂY DỰNG VÀ BẤT ĐỘNG SẢN HƯNG LÊ</t>
  </si>
  <si>
    <t>Lô 01, liền kề 11, khu đô thị mới Đông Sơn, Phường An Hoạch (nay là phường An Hưng), Thành phố Thanh Hoá, Thanh Hoá</t>
  </si>
  <si>
    <t>2802547305</t>
  </si>
  <si>
    <t>CÔNG TY TNHH  THƯƠNG MẠI TỔNG HỢP NGỌC THIỆN</t>
  </si>
  <si>
    <t>Thôn Thịnh Hùng, Phường Quảng Thịnh, Thành phố Thanh Hoá, Thanh Hoá</t>
  </si>
  <si>
    <t>2802550989</t>
  </si>
  <si>
    <t>CÔNG TY TNHH XÂY DỰNG VÀ THƯƠNG MẠI TOÀN VIỆT</t>
  </si>
  <si>
    <t>Số 86 Trần Bình Trọng, Phường Đông Sơn, Thành phố Thanh Hoá, Thanh Hoá</t>
  </si>
  <si>
    <t>2802561564</t>
  </si>
  <si>
    <t>CÔNG TY CỔ PHẦN PHÁT TRIỂN NHÂN LỰC QUỐC TẾ THIỆN TRÂN QUANG</t>
  </si>
  <si>
    <t>Lô C46 – Mặt bằng quy hoạch 08, Phường Nam Ngạn, Thành phố Thanh Hoá, Thanh Hoá</t>
  </si>
  <si>
    <t>2802570311</t>
  </si>
  <si>
    <t>CÔNG TY TNHH KIẾN TRÚC ĐÔNG PHƯƠNG</t>
  </si>
  <si>
    <t>Số 138 đường Hải Thượng Lãn Ông, Phường Đông Vệ, Thành phố Thanh Hoá, Thanh Hoá</t>
  </si>
  <si>
    <t>2802572252</t>
  </si>
  <si>
    <t>CÔNG TY TNHH NỘI THẤT NGUYỄN HÒA</t>
  </si>
  <si>
    <t>Số 7 Đỗ Huy Cư, phố Lễ Môn, Phường Đông Hải, Thành phố Thanh Hoá, Thanh Hoá</t>
  </si>
  <si>
    <t>2802581810</t>
  </si>
  <si>
    <t>CÔNG TY TNHH SẢN XUẤT VÀ LẮP ĐẶT CỬA TRÍ THIỆN</t>
  </si>
  <si>
    <t>Ngõ 127 đường Thanh Chương, phố Thành Công, Phường Quảng Thành, Thành phố Thanh Hoá, Thanh Hoá</t>
  </si>
  <si>
    <t>2802582028</t>
  </si>
  <si>
    <t>CÔNG TY CỔ PHẦN GIO BERNINI THANH HÓA</t>
  </si>
  <si>
    <t>Số 243 Lê Hoàn, Phường Ba Đình, Thành phố Thanh Hoá, Thanh Hoá</t>
  </si>
  <si>
    <t>2802621855</t>
  </si>
  <si>
    <t>CÔNG TY TNHH ĐẦU TƯ TƯ VẤN THIẾT KẾ XD VÀ TM HOÀNG KIÊN</t>
  </si>
  <si>
    <t>Phố 2, Phường Quảng Hưng, Thành phố Thanh Hoá, Thanh Hoá</t>
  </si>
  <si>
    <t>2802622418</t>
  </si>
  <si>
    <t>CÔNG TY TNHH SƠN KANSAI THANH HÓA</t>
  </si>
  <si>
    <t>Số 181 Đường Trịnh Khả, Phường Đông Vệ, Thành phố Thanh Hoá, Thanh Hoá</t>
  </si>
  <si>
    <t>2802654138</t>
  </si>
  <si>
    <t>CÔNG TY TNHH DU LỊCH VÀ TRUYỀN THÔNG HÀNH TRÌNH NĂM CHÂU</t>
  </si>
  <si>
    <t>01B/73 Lê Thần Tông, Phường Đông Vệ, Thành phố Thanh Hoá, Thanh Hoá</t>
  </si>
  <si>
    <t>2802659376</t>
  </si>
  <si>
    <t>CÔNG TY TNHH CƠ ĐIỆN LÊ MINH 03</t>
  </si>
  <si>
    <t>2802660491</t>
  </si>
  <si>
    <t>CÔNG TY TNHH XÂY DỰNG VÀ THƯƠNG MẠI 379</t>
  </si>
  <si>
    <t>Thôn Gia Lộc, Phường Quảng Thịnh, Thành phố Thanh Hoá, Thanh Hoá</t>
  </si>
  <si>
    <t>2802690344</t>
  </si>
  <si>
    <t>CÔNG TY CỔ PHẦN ĐẦU TƯ PHÁT TRIỂN NHÀ PHÚ GIA</t>
  </si>
  <si>
    <t>PG2-08, Vincomshophouse, Đường Nguyễn Du, Phường Điện Biên, Thành phố Thanh Hoá, Thanh Hoá</t>
  </si>
  <si>
    <t>2802739582</t>
  </si>
  <si>
    <t>CÔNG TY TNHH MỘT THÀNH VIÊN ĐẦU TƯ VÀ THƯƠNG MẠI TRIỆU THỊ</t>
  </si>
  <si>
    <t>Số nhà 127A Nam Sơn, Phường Nam Ngạn, Thành phố Thanh Hoá, Thanh Hoá</t>
  </si>
  <si>
    <t>2802764934</t>
  </si>
  <si>
    <t>CÔNG TY TNHH ĐẦU TƯ XD VÀ TM PHÚC LONG</t>
  </si>
  <si>
    <t>Phố 1, Phường Quảng Hưng, Thành phố Thanh Hoá, Thanh Hoá</t>
  </si>
  <si>
    <t>2802764927</t>
  </si>
  <si>
    <t>CÔNG TY CỔ PHẦN PILAB</t>
  </si>
  <si>
    <t>Số 198D, đường Lê Lai, Phường Đông Sơn, Thành phố Thanh Hoá, Thanh Hoá</t>
  </si>
  <si>
    <t>2802768569</t>
  </si>
  <si>
    <t>CÔNG TY TNHH ĐẦU TƯ THƯƠNG MẠI VÀ XÂY DỰNG TÂN THÀNH 11</t>
  </si>
  <si>
    <t>Số nhà 24 tổ 9 phố Bắc Sơn, Phường An Hưng, Thành phố Thanh Hoá, Thanh Hoá</t>
  </si>
  <si>
    <t>2802774869</t>
  </si>
  <si>
    <t>CÔNG TY TNHH THANH ANH TUẤN</t>
  </si>
  <si>
    <t>Đại lộ Lê Lợi, Phố Bào Nội, Phường Đông Hương, Thành phố Thanh Hoá, Thanh Hoá</t>
  </si>
  <si>
    <t>2802789311</t>
  </si>
  <si>
    <t>CÔNG TY TNHH MAY THỜI TRANG HANSOLL VINA</t>
  </si>
  <si>
    <t>Thôn 6, Phường Quảng Phú, Thành phố Thanh Hoá, Thanh Hoá</t>
  </si>
  <si>
    <t>2802800195</t>
  </si>
  <si>
    <t>CÔNG TY TNHH TRUYỀN THÔNG KONG VIỆT NAM</t>
  </si>
  <si>
    <t>Lô A25, MB1821, Phường Quảng Thắng, Thành phố Thanh Hoá, Thanh Hoá</t>
  </si>
  <si>
    <t>2802808412</t>
  </si>
  <si>
    <t>CÔNG TY CỔ PHẦN AN GIA HOMES</t>
  </si>
  <si>
    <t>Lô 12 MB1825, Phường Đông Hương, Thành phố Thanh Hoá, Thanh Hoá</t>
  </si>
  <si>
    <t>2802808966</t>
  </si>
  <si>
    <t>CÔNG TY TNHH MTV CHĂN GA GỐI ĐỆM HƯƠNG BI</t>
  </si>
  <si>
    <t>SN 98A Phú Vinh, Phường Phú Sơn, Thành phố Thanh Hoá, Thanh Hoá</t>
  </si>
  <si>
    <t>2802809913</t>
  </si>
  <si>
    <t>CÔNG TY TNHH TƯ VẤN XD - GT - TL - ĐIỆN MIỀN BẮC</t>
  </si>
  <si>
    <t>Số nhà 712 đường Quang Trung 2, Phường Đông Vệ, Thành phố Thanh Hoá, Thanh Hoá</t>
  </si>
  <si>
    <t>2802811278</t>
  </si>
  <si>
    <t>CÔNG TY TNHH SẢN XUẤT VÀ THƯƠNG MẠI NHẬT KHÁNH</t>
  </si>
  <si>
    <t>Lô 24 - MB8018, Phường Quảng Thắng, Thành phố Thanh Hoá, Thanh Hoá</t>
  </si>
  <si>
    <t>2802811408</t>
  </si>
  <si>
    <t>CÔNG TY TNHH ƯƠM MẦM CỜ VUA VIỆT</t>
  </si>
  <si>
    <t>Lô 92 MBQH 90, Phường Đông Vệ, Thành phố Thanh Hoá, Thanh Hoá</t>
  </si>
  <si>
    <t>2802812842</t>
  </si>
  <si>
    <t>CÔNG TY TNHH SẢN XUẤT VÀ THƯƠNG MẠI TÚ HẢI</t>
  </si>
  <si>
    <t>SN 177 đường Quang Trung, Phường Ngọc Trạo, Thành phố Thanh Hoá, Thanh Hoá</t>
  </si>
  <si>
    <t>2802827856</t>
  </si>
  <si>
    <t>CÔNG TY CỔ PHẦN DỊCH VỤ THƯƠNG MẠI TỔNG HỢP MINH NGUYÊN</t>
  </si>
  <si>
    <t>NLK 0308 MBQH 3037, đường 18, khu đô thị ven sông Hạc, Phường Đông Thọ, Thành phố Thanh Hoá, Thanh Hoá</t>
  </si>
  <si>
    <t>2802827895</t>
  </si>
  <si>
    <t>CÔNG TY TNHH XÂY DỰNG VÀ THƯƠNG  MẠI ANH ĐẠT 39</t>
  </si>
  <si>
    <t>Số nhà 156 Phố Cao Sơn, Phường An Hưng, Thành phố Thanh Hoá, Thanh Hoá</t>
  </si>
  <si>
    <t>2802829772</t>
  </si>
  <si>
    <t>CÔNG TY CỔ PHẦN ĐẦU TƯ XÂY DỰNG SƠN PHÁT ĐẠT</t>
  </si>
  <si>
    <t>SN 838 Nguyễn Trãi, Phường Phú Sơn, Thành phố Thanh Hoá, Thanh Hoá</t>
  </si>
  <si>
    <t>2802830760</t>
  </si>
  <si>
    <t>CÔNG TY CP THƯƠNG MẠI VÀ XÂY DỰNG AZHOME</t>
  </si>
  <si>
    <t>Số 23 đường Lạc Long Quân, Phường Đông Vệ, Thành phố Thanh Hoá, Thanh Hoá</t>
  </si>
  <si>
    <t>2802833680</t>
  </si>
  <si>
    <t>CÔNG TY CỔ PHẦN ĐẦU TƯ THƯƠNG MẠI THUỐC LÁ THANH HÓA</t>
  </si>
  <si>
    <t>Số 72 Nguyễn Thị Thập, Phường Đông Thọ, Thành phố Thanh Hoá, Thanh Hoá</t>
  </si>
  <si>
    <t>2802834733</t>
  </si>
  <si>
    <t>CÔNG TY CỔ PHẦN MÔI TRƯỜNG QUỐC TẾ ASEAN</t>
  </si>
  <si>
    <t>Số nhà 06 đường Quảng Xá, Phường Đông Vệ, Thành phố Thanh Hoá, Thanh Hoá</t>
  </si>
  <si>
    <t>2802836970</t>
  </si>
  <si>
    <t>CÔNG TY TNHH THỰC PHẨM ĐỨC NGUYỄN</t>
  </si>
  <si>
    <t>303 đường Dương Đình Nghệ-Đông Bắc Ga, Phường Đông Thọ, Thành phố Thanh Hoá, Thanh Hoá</t>
  </si>
  <si>
    <t>2802839428</t>
  </si>
  <si>
    <t>CÔNG TY CỔ PHẦN SẢN XUẤT VÀ THƯƠNG MẠI VIỆT NHẬT TH</t>
  </si>
  <si>
    <t>Số nhà 02 Bắc Sơn, Phường An Hưng, Thành phố Thanh Hoá, Thanh Hoá</t>
  </si>
  <si>
    <t>2802840744</t>
  </si>
  <si>
    <t>CÔNG TY CỔ PHẦN DVTM VẬN TẢI CƠ KHÍ VÀ XÂY DỰNG CAO CƯỜNG</t>
  </si>
  <si>
    <t>SN 01B/7 đường Đông Tác, Phường Đông Thọ, Thành phố Thanh Hoá, Thanh Hoá</t>
  </si>
  <si>
    <t>2802844509</t>
  </si>
  <si>
    <t>CÔNG TY TNHH SẢN XUẤT VÀ THƯƠNG MẠI DỊCH VỤ NÔNG NGHIỆP HÙNG TUYẾN</t>
  </si>
  <si>
    <t>Số nhà 102, Đường Lê Chủ, Phường An Hưng, Thành phố Thanh Hoá, Thanh Hoá</t>
  </si>
  <si>
    <t>2802867947</t>
  </si>
  <si>
    <t>CÔNG TY TNHH TƯ VẤN VÀ XÂY DỰNG HOÀNG VIỆT ACHITECT</t>
  </si>
  <si>
    <t>Thôn Tân Thọ, Phường Đông Tân, Thành phố Thanh Hoá, Thanh Hoá</t>
  </si>
  <si>
    <t>2802869704</t>
  </si>
  <si>
    <t>CÔNG TY CP PHÚ THỊNH CONTRUCTION</t>
  </si>
  <si>
    <t>Tân Hạnh, Phường Đông Tân, Thành phố Thanh Hoá, Thanh Hoá</t>
  </si>
  <si>
    <t>2802877649</t>
  </si>
  <si>
    <t>CÔNG TY TNHH THƯƠNG MẠI DỊCH VỤ VÀ PHÁT TRIỂN THỰC PHẨM PHÚC NGUYỄN</t>
  </si>
  <si>
    <t>67 Quan Sơn, Phường An Hưng, Thành phố Thanh Hoá, Thanh Hoá</t>
  </si>
  <si>
    <t>2802878096</t>
  </si>
  <si>
    <t>CÔNG TY CỔ PHẦN Ô TÔ HỒNG PHÚC</t>
  </si>
  <si>
    <t>Phòng 212, nhà CT1 chung cư Hợp Lực, Phường Lam Sơn, Thành phố Thanh Hoá, Thanh Hoá</t>
  </si>
  <si>
    <t>2802885495</t>
  </si>
  <si>
    <t>CÔNG TY TNHH THƯƠNG MẠI DỊCH VỤ MISUM</t>
  </si>
  <si>
    <t>Lô 26 LC MBQH 122/UB-CN, Phường Đông Vệ, Thành phố Thanh Hoá, Thanh Hoá</t>
  </si>
  <si>
    <t>2802886160</t>
  </si>
  <si>
    <t>CÔNG TY CP ĐẦU TƯ LMS</t>
  </si>
  <si>
    <t>HH22-28, KĐT Vinhomes Star City, Đại lộ Lê Lợi, Phường Đông Hải, Thành phố Thanh Hoá, Thanh Hoá</t>
  </si>
  <si>
    <t>2802886876</t>
  </si>
  <si>
    <t>CÔNG TY TNHH MTV THƯƠNG MẠI VÀ DỊCH VỤ TRƯỜNG GIANG 36</t>
  </si>
  <si>
    <t>N34, khu 2, Khu đô thị Bình Minh, Phường Đông Hương, Thành phố Thanh Hoá, Thanh Hoá</t>
  </si>
  <si>
    <t>2802892661</t>
  </si>
  <si>
    <t>CÔNG TY TNHH THỂ THAO ĐIỆN TỬ KKT</t>
  </si>
  <si>
    <t>13/43 Nam Sơn, Phường Nam Ngạn, Thành phố Thanh Hoá, Thanh Hoá</t>
  </si>
  <si>
    <t>2802897395</t>
  </si>
  <si>
    <t>CÔNG TY TNHH TM VÀ DV Á CHÂU STEEL</t>
  </si>
  <si>
    <t>Thôn Quan Nội 1, Phường Long Anh, Thành phố Thanh Hoá, Thanh Hoá</t>
  </si>
  <si>
    <t>2802907477</t>
  </si>
  <si>
    <t>CÔNG TY TNHH DV VÀ TM TỔNG HỢP HÀ LINH</t>
  </si>
  <si>
    <t>248 Trần Phú, Phường Ba Đình, Thành phố Thanh Hoá, Thanh Hoá</t>
  </si>
  <si>
    <t>2802922193</t>
  </si>
  <si>
    <t>CÔNG TY TNHH HOÀNG PHÚC 36</t>
  </si>
  <si>
    <t>Số nhà 100, Đường Lê Niệm, Phố 5, Phường Quảng Hưng, Thành phố Thanh Hoá, Thanh Hoá</t>
  </si>
  <si>
    <t>2802922965</t>
  </si>
  <si>
    <t>CÔNG TY TNHH MINH THẢO HMT</t>
  </si>
  <si>
    <t>Thôn Vĩnh Trị 3, Xã Hoằng Quang, Thành phố Thanh Hoá, Thanh Hoá</t>
  </si>
  <si>
    <t>2802924031</t>
  </si>
  <si>
    <t>CÔNG TY TNHH XÂY DỰNG VÀ TMDV JPE</t>
  </si>
  <si>
    <t>Pg3-12a Vincom Shophouse, Phường Điện Biên, Thành phố Thanh Hoá, Thanh Hoá</t>
  </si>
  <si>
    <t>2802928244</t>
  </si>
  <si>
    <t>CÔNG TY TNHH DỊCH VỤ VÀ THƯƠNG MẠI LÊ HƯỜNG</t>
  </si>
  <si>
    <t>P1009, Tầng 10, Chung cư CT2 Hợp Lực, Phường Lam Sơn, Thành phố Thanh Hoá, Thanh Hoá</t>
  </si>
  <si>
    <t>2802928815</t>
  </si>
  <si>
    <t>CÔNG TY TNHH ĐẦU TƯ VÀ XÂY DỰNG HẠ TẦNG CÔNG NGHIỆP THANH HÓA</t>
  </si>
  <si>
    <t>Lô 73 MB1636, Phường Phú Sơn, Thành phố Thanh Hoá, Thanh Hoá</t>
  </si>
  <si>
    <t>2802936090</t>
  </si>
  <si>
    <t>CÔNG TY TNHH XD TRƯỜNG THÀNH</t>
  </si>
  <si>
    <t>SN 162/77, đường Hải Thượng Lãn Ông, Phường Đông Vệ, Thành phố Thanh Hoá, Thanh Hoá</t>
  </si>
  <si>
    <t>2802938683</t>
  </si>
  <si>
    <t>CÔNG TY CỔ PHẦN XÂY DỰNG VÀ TM TUẤN VIỆT</t>
  </si>
  <si>
    <t>Lô 37 Mặt bằng 1226 Quảng Hưng, Phường Quảng Hưng, Thành phố Thanh Hoá, Thanh Hoá</t>
  </si>
  <si>
    <t>2802939038</t>
  </si>
  <si>
    <t>CÔNG TY TNHH SẢN XUẤT VÀ THƯƠNG MẠI ĐÁ TỰ NHIÊN LAM SƠN</t>
  </si>
  <si>
    <t>Số nhà 160 Trung Sơn, Phường An Hưng, Thành phố Thanh Hoá, Thanh Hoá</t>
  </si>
  <si>
    <t>2802938972</t>
  </si>
  <si>
    <t>CÔNG TY CỔ PHẦN THANG MÁY T36</t>
  </si>
  <si>
    <t>Thôn Đa Sỹ, Xã Đông Vinh, Thành phố Thanh Hoá, Thanh Hoá</t>
  </si>
  <si>
    <t>2802940227</t>
  </si>
  <si>
    <t>CÔNG TY TNHH SX &amp; TM HOÀNG ANH CC ONE</t>
  </si>
  <si>
    <t>Số 133 Tây Ga, Phường Phú Sơn, Thành phố Thanh Hoá, Thanh Hoá</t>
  </si>
  <si>
    <t>2802950218</t>
  </si>
  <si>
    <t>CÔNG TY TNHH THƯƠNG MẠI VÀ DỊCH VỤ Ô TÔ MINH ĐĂNG</t>
  </si>
  <si>
    <t>Số 08 Trần Quốc Toản, Phường Điện Biên, Thành phố Thanh Hoá, Thanh Hoá</t>
  </si>
  <si>
    <t>2802953515</t>
  </si>
  <si>
    <t>CÔNG TY TNHH XÂY DỰNG THƯƠNG MẠI VÀ DỊCH VỤ AN KỲ</t>
  </si>
  <si>
    <t>Số nhà 26E đường Đinh Chương Dương, Phường Ba Đình, Thành phố Thanh Hoá, Thanh Hoá</t>
  </si>
  <si>
    <t>2802964891</t>
  </si>
  <si>
    <t>CÔNG TY TNHH ĐT PHÁT TRIỂN ĐỨC THÀNH</t>
  </si>
  <si>
    <t>Số nhà 72 Lê Chủ, Phường An Hưng, Thành phố Thanh Hoá, Thanh Hoá</t>
  </si>
  <si>
    <t>2802968039</t>
  </si>
  <si>
    <t>CÔNG TY TNHH SẢN XUẤT GIÀY GIA PHÚ</t>
  </si>
  <si>
    <t>Cụm Công nghiệp - Tiểu thủ công nghiệp, Phường Thiệu Dương, Thành phố Thanh Hoá, Thanh Hoá</t>
  </si>
  <si>
    <t>2802995699</t>
  </si>
  <si>
    <t>CÔNG TY TNHH TƯ VẤN THIẾT KẾ VÀ ĐẦU TƯ XÂY DỰNG HTCONS</t>
  </si>
  <si>
    <t>2803008313</t>
  </si>
  <si>
    <t>CÔNG TY TNHH THƯƠNG MẠI DỊCH VỤ MINH QUÂN - TH</t>
  </si>
  <si>
    <t>Phố Quang Trung, Phường Đông Hương, Thành phố Thanh Hoá, Thanh Hoá</t>
  </si>
  <si>
    <t>2803013987</t>
  </si>
  <si>
    <t>CÔNG TY TNHH ĐẦU TƯ VÀ XD PHỤC HƯNG</t>
  </si>
  <si>
    <t>09 Hải Triều, Phường Trường Thi, Thành phố Thanh Hoá, Thanh Hoá</t>
  </si>
  <si>
    <t>2803015423</t>
  </si>
  <si>
    <t>CÔNG TY CỔ PHẦN ĐẦU TƯ VÀ XD THANH LONG</t>
  </si>
  <si>
    <t>Số 6/18 Nguyễn Trinh Tiếp, Phường Ba Đình, Thành phố Thanh Hoá, Thanh Hoá</t>
  </si>
  <si>
    <t>2803017815</t>
  </si>
  <si>
    <t>CÔNG TY TNHH THƯƠNG MẠI VÀ DỊCH VỤ HHQ</t>
  </si>
  <si>
    <t>Số 753 Bà Triệu, Phường Trường Thi, Thành phố Thanh Hoá, Thanh Hoá</t>
  </si>
  <si>
    <t>2803018826</t>
  </si>
  <si>
    <t>CÔNG TY TNHH TM CƠ KHÍ TRẦN TUẤN</t>
  </si>
  <si>
    <t>16 Thành Công, Phường Đông Thọ, Thành phố Thanh Hoá, Thanh Hoá</t>
  </si>
  <si>
    <t>2803035243</t>
  </si>
  <si>
    <t>CÔNG TY TNHH KDTM AN BÌNH</t>
  </si>
  <si>
    <t>Khu làng nghề Đông Tân, Phường Đông Tân, Thành phố Thanh Hoá, Thanh Hoá</t>
  </si>
  <si>
    <t>2803041198</t>
  </si>
  <si>
    <t>CÔNG TY TNHH TM &amp; DV VIỆT ÂU</t>
  </si>
  <si>
    <t>Số 03 Nguyễn Văn Huyên, Phường Lam Sơn, Thành phố Thanh Hoá, Thanh Hoá</t>
  </si>
  <si>
    <t>2803053556</t>
  </si>
  <si>
    <t>CÔNG TY TNHH ATCOM</t>
  </si>
  <si>
    <t>Ngã Ba Môi, Phường Quảng Tâm, Thành phố Thanh Hoá, Thanh Hoá</t>
  </si>
  <si>
    <t>3824_Huyện Đông Sơn</t>
  </si>
  <si>
    <t>2800749465</t>
  </si>
  <si>
    <t>DOANH NGHIỆP TƯ NHÂN ĐỨC MINH</t>
  </si>
  <si>
    <t>Số nhà 90, Khu phố Nam Sơn, Thị trấn Rừng Thông, Huyện Đông Sơn, Thanh Hoá</t>
  </si>
  <si>
    <t>2800853642</t>
  </si>
  <si>
    <t>CÔNG TY TNHH ĐẠI LỢI</t>
  </si>
  <si>
    <t>Thôn 3, Đại Từ, Xã Đông Thịnh, Huyện Đông Sơn, Thanh Hoá</t>
  </si>
  <si>
    <t>2800947509</t>
  </si>
  <si>
    <t>CÔNG TY TNHH THÀNH HƯNG T.H</t>
  </si>
  <si>
    <t>Nhà ông Lê Xuân Hùng, đội Trung, xóm Bình, Xã Đông Phú, Huyện Đông Sơn, Thanh Hoá</t>
  </si>
  <si>
    <t>2801104639</t>
  </si>
  <si>
    <t>CÔNG TY TNHH THẠCH BẢO PHONG</t>
  </si>
  <si>
    <t>Nhà máy gạch K2, Xã Đông Quang, Huyện Đông Sơn, Thanh Hoá</t>
  </si>
  <si>
    <t>2801126311</t>
  </si>
  <si>
    <t>DOANH NGHIỆP TƯ NHÂN TÂM THÚY</t>
  </si>
  <si>
    <t>Đội 3, Xã Đông Quang, Huyện Đông Sơn, Thanh Hoá</t>
  </si>
  <si>
    <t>2801298582</t>
  </si>
  <si>
    <t>CÔNG TY TNHH CƠ KHÍ Ô TÔ TRƯỜNG HẢI</t>
  </si>
  <si>
    <t>Nhà ông Lê Anh Tuấn, khối Phúc Hậu, Thị trấn Rừng Thông, Huyện Đông Sơn, Thanh Hoá</t>
  </si>
  <si>
    <t>2801334375</t>
  </si>
  <si>
    <t>Công Ty TNHH Sản Xuất Cơ Điện Minh Tuấn</t>
  </si>
  <si>
    <t>Số nhà 166B, khu 6, Thị trấn Rừng Thông, Huyện Đông Sơn, Thanh Hoá</t>
  </si>
  <si>
    <t>2801416229</t>
  </si>
  <si>
    <t>Công ty cổ phần Dũng Minh</t>
  </si>
  <si>
    <t>SN 58A, khối phố 1, thị trấn Rừng Thông, Thị trấn Rừng Thông, Huyện Đông Sơn, Thanh Hoá</t>
  </si>
  <si>
    <t>2801520011</t>
  </si>
  <si>
    <t>CÔNG TY TNHH TUẤN TIÊN</t>
  </si>
  <si>
    <t>Khối 2, Thị trấn Rừng Thông, Huyện Đông Sơn, Thanh Hoá</t>
  </si>
  <si>
    <t>2801533042</t>
  </si>
  <si>
    <t>CÔNG TY CỔ PHẦN VIỆT SƠN</t>
  </si>
  <si>
    <t>Nhà Bà Trịnh Thị Vàn, Km số 10, Quốc lộ 47, Xã Đông Minh, Huyện Đông Sơn, Thanh Hoá</t>
  </si>
  <si>
    <t>2801664856</t>
  </si>
  <si>
    <t>CÔNG TY TNHH TƯ VẤN KIẾN TRÚC - XÂY DỰNG HÒA TÚ</t>
  </si>
  <si>
    <t>Đội 1, Xã Đông Khê, Huyện Đông Sơn, Thanh Hoá</t>
  </si>
  <si>
    <t>2801664380</t>
  </si>
  <si>
    <t>Doanh Nghiệp Tư Nhân Vận Tải Hà Huy</t>
  </si>
  <si>
    <t>Nhà bà Nguyễn Thị Nguyễn, đội 5, thôn Đại Từ, Xã Đông Thịnh, Huyện Đông Sơn, Thanh Hoá</t>
  </si>
  <si>
    <t>2801809011</t>
  </si>
  <si>
    <t>CÔNG TY TNHH XD THƯƠNG MẠI SƠN AN</t>
  </si>
  <si>
    <t>Phố Nhuệ Sâm, Thị trấn Rừng Thông, Huyện Đông Sơn, Thanh Hoá</t>
  </si>
  <si>
    <t>2801814043</t>
  </si>
  <si>
    <t>CÔNG TY TRÁCH NHIỆM HỮU HẠN 1 THÀNH VIÊN HUY HOAN</t>
  </si>
  <si>
    <t>Khu công nghiệp Đông Tiến, Xã Đông Tiến, Huyện Đông Sơn, Thanh Hoá</t>
  </si>
  <si>
    <t>2801866115</t>
  </si>
  <si>
    <t>CÔNG TY TNHH SX VÀ TM THANH HÀ</t>
  </si>
  <si>
    <t>Khu phố Phúc Hậu, Thị trấn Rừng Thông, Huyện Đông Sơn, Thanh Hoá</t>
  </si>
  <si>
    <t>2802149181</t>
  </si>
  <si>
    <t>CÔNG TY TNHH CHẾ BIẾN LÂM SẢN TIẾN OANH</t>
  </si>
  <si>
    <t>SN 26, khối 1, Thị trấn Rừng Thông, Huyện Đông Sơn, Thanh Hoá</t>
  </si>
  <si>
    <t>2802305546</t>
  </si>
  <si>
    <t>CÔNG TY TNHH PHÁT TRIỂN TM ĐỨC THÀNH</t>
  </si>
  <si>
    <t>Thôn Chiếu Thượng, Xã Đông Phú, Huyện Đông Sơn, Thanh Hoá</t>
  </si>
  <si>
    <t>2802379298</t>
  </si>
  <si>
    <t>CÔNG TY TNHH XÂY DỰNG GIAO THÔNG THỦY LỢI MINH QUANG</t>
  </si>
  <si>
    <t>Nhà ông Lê Văn Tiếp, thôn Toàn Tân, Thị trấn Rừng Thông, Huyện Đông Sơn, Thanh Hoá</t>
  </si>
  <si>
    <t>2802419455</t>
  </si>
  <si>
    <t>CÔNG TY CỔ PHẦN XÂY DỰNG RAU SẠCH THANH HÓA</t>
  </si>
  <si>
    <t>Thôn Phúc Đoàn, Xã Đông Nam, Huyện Đông Sơn, Thanh Hoá</t>
  </si>
  <si>
    <t>2802421831</t>
  </si>
  <si>
    <t>CÔNG TY TNHH DVTM VẬN TẢI THÀNH NAM</t>
  </si>
  <si>
    <t>Số nhà 25, khối 3, Thị trấn Rừng Thông, Huyện Đông Sơn, Thanh Hoá</t>
  </si>
  <si>
    <t>2802425882</t>
  </si>
  <si>
    <t>CÔNG TY TNHH AN THỊNH PHÁT TH</t>
  </si>
  <si>
    <t>2802426212</t>
  </si>
  <si>
    <t>CÔNG TY TNHH XD VÀ TM KHÁNH AN 36</t>
  </si>
  <si>
    <t>Đường Cống Chéo, Xã Đông Thịnh, Huyện Đông Sơn, Thanh Hoá</t>
  </si>
  <si>
    <t>2802450367</t>
  </si>
  <si>
    <t>CÔNG TY CỔ PHẦN THƯƠNG MẠI TỔNG HỢP ĐẠI QUÂN</t>
  </si>
  <si>
    <t>Số 52 Khối 5, Thị trấn Rừng Thông, Huyện Đông Sơn, Thanh Hoá</t>
  </si>
  <si>
    <t>2802450889</t>
  </si>
  <si>
    <t>CÔNG TY TNHH TÀI DO</t>
  </si>
  <si>
    <t>Thôn 11, Xã Đông Hòa, Huyện Đông Sơn, Thanh Hoá</t>
  </si>
  <si>
    <t>2802452565</t>
  </si>
  <si>
    <t>CÔNG TY CỔ PHẦN ĐẦU TƯ VÀ XÂY DỰNG CHUNG KẾT</t>
  </si>
  <si>
    <t>Đội 12, Xã Đông Ninh, Huyện Đông Sơn, Thanh Hoá</t>
  </si>
  <si>
    <t>2802474590</t>
  </si>
  <si>
    <t>CÔNG TY TNHH ĐẦU TƯ XÂY DỰNG VÀ THƯƠNG MẠI CDH VIỆT NAM</t>
  </si>
  <si>
    <t>Thôn Yên Doãn 1, Xã Đông Yên, Huyện Đông Sơn, Thanh Hoá</t>
  </si>
  <si>
    <t>2802496989</t>
  </si>
  <si>
    <t>CÔNG TY TNHH NGỌC THƯỢNG</t>
  </si>
  <si>
    <t>Khu phố Xuân Lưu, Thị trấn Rừng Thông, Huyện Đông Sơn, Thanh Hoá</t>
  </si>
  <si>
    <t>2802532531</t>
  </si>
  <si>
    <t>CÔNG TY TNHH BÌNH MINH THVN</t>
  </si>
  <si>
    <t>Thôn Toàn Tân, Xã Đông Tiến, Huyện Đông Sơn, Thanh Hoá</t>
  </si>
  <si>
    <t>2802556162</t>
  </si>
  <si>
    <t>CÔNG TY TNHH THƯƠNG MẠI VÀ DỊCH VỤ VẬN TẢI THANH TÙNG LÂM</t>
  </si>
  <si>
    <t>Đội 3, thôn Triệu Tiền, Xã Đông Tiến, Huyện Đông Sơn, Thanh Hoá</t>
  </si>
  <si>
    <t>2802556490</t>
  </si>
  <si>
    <t>CÔNG TY TNHH LÊ NGỌ</t>
  </si>
  <si>
    <t>Thôn Phú Yên, Xã Đông Nam, Huyện Đông Sơn, Thanh Hoá</t>
  </si>
  <si>
    <t>2802565061</t>
  </si>
  <si>
    <t>CÔNG TY TNHH MAY THẮNG HẠNH</t>
  </si>
  <si>
    <t>Thôn Phúc Hậu, Thị trấn Rừng Thông, Huyện Đông Sơn, Thanh Hoá</t>
  </si>
  <si>
    <t>2802571428</t>
  </si>
  <si>
    <t>CÔNG TY TNHH XD &amp; TM TÂM ĐỨC</t>
  </si>
  <si>
    <t>Nhà Ông Lê Trung Tuấn, xóm Cầu Lăng Mới, Xã Đông Nam, Huyện Đông Sơn, Thanh Hoá</t>
  </si>
  <si>
    <t>2802679460</t>
  </si>
  <si>
    <t>CÔNG TY TNHH VẬN TẢI XUÂN HƯƠNG 33</t>
  </si>
  <si>
    <t>Khu phố thống nhất, Thị trấn Rừng Thông, Huyện Đông Sơn, Thanh Hoá</t>
  </si>
  <si>
    <t>2802735940</t>
  </si>
  <si>
    <t>CÔNG TY CỔ PHẦN SẢN XUẤT &amp; THƯƠNG MẠI THANH HÓA</t>
  </si>
  <si>
    <t>Thôn Minh Thành, Xã Đông Quang, Huyện Đông Sơn, Thanh Hoá</t>
  </si>
  <si>
    <t>2802766628</t>
  </si>
  <si>
    <t>CÔNG TY CP ĐẦU TƯ VÀ KIẾN TRÚC SƠN HÀ</t>
  </si>
  <si>
    <t>Thôn 3 Làng Thịnh Trị, Xã Đông Quang, Huyện Đông Sơn, Thanh Hoá</t>
  </si>
  <si>
    <t>2802808081</t>
  </si>
  <si>
    <t>CÔNG TY TNHH XÂY DỰNG VÀ THƯƠNG MẠI TƯ NAM PHONG</t>
  </si>
  <si>
    <t>Khu phố Thống Nhất, Thị trấn Rừng Thông, Huyện Đông Sơn, Thanh Hoá</t>
  </si>
  <si>
    <t>2802810669</t>
  </si>
  <si>
    <t>CÔNG TY TNHH THƯƠNG MẠI TÀI MINH</t>
  </si>
  <si>
    <t>Xóm 6, Xã Đông Thanh, Huyện Đông Sơn, Thanh Hoá</t>
  </si>
  <si>
    <t>2802831330</t>
  </si>
  <si>
    <t>CÔNG TY TNHH DỊCH VỤ VÀ THƯƠNG MẠI PHƯƠNG NAM BẮC THÁI BÌNH</t>
  </si>
  <si>
    <t>Thôn 3 Thịnh Trị, Xã Đông Quang, Huyện Đông Sơn, Thanh Hoá</t>
  </si>
  <si>
    <t>2802831468</t>
  </si>
  <si>
    <t>CÔNG TY TNHH XÂY DỰNG VÀ THƯƠNG MẠI GIA PHÚC</t>
  </si>
  <si>
    <t>2802863420</t>
  </si>
  <si>
    <t>CÔNG TY TNHH KINH DOANH THƯƠNG MẠI VÀ VẬN TẢI ABN</t>
  </si>
  <si>
    <t>Xóm 7, Xã Đông Thanh, Huyện Đông Sơn, Thanh Hoá</t>
  </si>
  <si>
    <t>2802867584</t>
  </si>
  <si>
    <t>CÔNG TY TNHH XD VÀ TM NHIỆT AN</t>
  </si>
  <si>
    <t>Nhà ông Nguyễn Hoàng Toàn, thôn Tân Chính, Xã Đông Nam, Huyện Đông Sơn, Thanh Hoá</t>
  </si>
  <si>
    <t>2802926455</t>
  </si>
  <si>
    <t>CÔNG TY CỔ PHẦN TRIỆU VINH</t>
  </si>
  <si>
    <t>Lô B62, thôn Văn Bắc, Xã Đông Văn, Huyện Đông Sơn, Thanh Hoá</t>
  </si>
  <si>
    <t>2803017332</t>
  </si>
  <si>
    <t>CÔNG TY TNHH XÂY DỰNG LÊ TUẤN ANH</t>
  </si>
  <si>
    <t>Nhà ông Lê Văn Châu, thôn Phú Yên, Xã Đông Nam, Huyện Đông Sơn, Thanh Hoá</t>
  </si>
  <si>
    <t>3803_Địa bàn thị xã Bỉm Sơn</t>
  </si>
  <si>
    <t>Công Ty Cổ Phần Đầu Tư Xây Dựng Và Thương Mại Lâm Vũ</t>
  </si>
  <si>
    <t>Số nhà 61, đường Trần Hưng Đạo, Phường Bắc Sơn, Thị xã Bỉm Sơn, Thanh Hoá</t>
  </si>
  <si>
    <t>Công ty TNHH Minh Anh</t>
  </si>
  <si>
    <t>152-Đ. Trần Phú, Phường Lam Sơn, Thị xã Bỉm Sơn, Thanh Hoá</t>
  </si>
  <si>
    <t>CÔNG TY TNHH GIA PHÁT</t>
  </si>
  <si>
    <t>Khu phố 9, Phường Lam Sơn, Thị xã Bỉm Sơn, Thanh Hoá</t>
  </si>
  <si>
    <t>CÔNG TY CỔ PHẦN XUẤT NHẬP KHẨU EXIMVIET</t>
  </si>
  <si>
    <t>Số nhà 39 đường Nguyễn Huệ, Phường Ngọc Trạo, Thị xã Bỉm Sơn, Thanh Hoá</t>
  </si>
  <si>
    <t>CÔNG TY CỔ PHẦN THƯƠNG MẠI AN PHÁT P.T</t>
  </si>
  <si>
    <t>SN 47, đường Trần Hưng Đạo, khu phố 4, Phường Bắc Sơn, Thị xã Bỉm Sơn, Thanh Hoá</t>
  </si>
  <si>
    <t>Công Ty TNHH Hợp Nhất Đại Phúc</t>
  </si>
  <si>
    <t>Tổ 7, khu 4, Phường Ba Đình, Thị xã Bỉm Sơn, Thanh Hoá</t>
  </si>
  <si>
    <t>CÔNG TY TRÁCH NHIỆM HỮU HẠN MỘT THÀNH VIÊN HÀ LINH 368</t>
  </si>
  <si>
    <t>Số nhà 107, Ngõ 438, Đường Trần Phú, Khu 1, Phường Lam Sơn, Thị xã Bỉm Sơn, Thanh Hoá</t>
  </si>
  <si>
    <t>CÔNG TY TNHH G VÂN SƠN</t>
  </si>
  <si>
    <t>Tổ 3, khu 4, Phường Ba Đình, Thị xã Bỉm Sơn, Thanh Hoá</t>
  </si>
  <si>
    <t>CÔNG TY TNHH THƯƠNG MẠI XÂY DỰNG HHP</t>
  </si>
  <si>
    <t>Số 140, đường Cù Chính Lan, Phường Ngọc Trạo, Thị xã Bỉm Sơn, Thanh Hoá</t>
  </si>
  <si>
    <t>CÔNG TY TNHH AN GIA PHÁT MB</t>
  </si>
  <si>
    <t>Lô 6, khu dân cư Bắc, đường Lương Đình Của, Phường Phú Sơn, Thị xã Bỉm Sơn, Thanh Hoá</t>
  </si>
  <si>
    <t>CÔNG TY TNHH VẬN TẢI VÀ TM TIẾN AN</t>
  </si>
  <si>
    <t>Số nhà 29, Khu 4, Phường Ba Đình, Thị xã Bỉm Sơn, Thanh Hoá</t>
  </si>
  <si>
    <t>CÔNG TY TNHH XÂY DỰNG VÀ DỊCH VỤ THƯƠNG MẠI HỒNG XUYẾN</t>
  </si>
  <si>
    <t>Số 212B Trần Phú, thôn Cổ Đam, Phường Lam Sơn, Thị xã Bỉm Sơn, Thanh Hoá</t>
  </si>
  <si>
    <t>CÔNG TY TNHH XÂY DỰNG VÀ DỊCH VỤ THƯƠNG MẠI MINH KHANG</t>
  </si>
  <si>
    <t>SN 34 Trần Hưng Đạo, Phường Bắc Sơn, Thị xã Bỉm Sơn, Thanh Hoá</t>
  </si>
  <si>
    <t>CÔNG TY TNHH SX &amp; TM THÀNH MINH</t>
  </si>
  <si>
    <t>Khu phố 3, Phường Phú Sơn, Thị xã Bỉm Sơn, Thanh Hoá</t>
  </si>
  <si>
    <t>CÔNG TY TNHH DỊCH VỤ VẬN TẢI VÀ THƯƠNG MẠI LINH PHƯƠNG</t>
  </si>
  <si>
    <t>Sn 12 đường Lương Thế Vinh, Khu 3, Phường Ba Đình, Thị xã Bỉm Sơn, Thanh Hoá</t>
  </si>
  <si>
    <t>CÔNG TY TNHH MTV MAY XUẤT KHẨU AT</t>
  </si>
  <si>
    <t>SN 20, khu phố 6, tổ 8, đường Đinh Công Tráng, Phường Ba Đình, Thị xã Bỉm Sơn, Thanh Hoá</t>
  </si>
  <si>
    <t>CÔNG TY TNHH MAY XUẤT KHẨU HAB</t>
  </si>
  <si>
    <t>Nhà Ông Tống Văn Hiệu, Tổ 1, Khu phố Sơn Nam, Phường Đông Sơn, Thị xã Bỉm Sơn, Thanh Hoá</t>
  </si>
  <si>
    <t>CÔNG TY TNHH DỊCH VỤ THƯƠNG MẠI VÀ XÂY DỰNG TUẤN GIA HƯNG</t>
  </si>
  <si>
    <t>Số 422 đường Trần Hưng Đạo, Khu 6, Phường Lam Sơn, Thị xã Bỉm Sơn, Thanh Hoá</t>
  </si>
  <si>
    <t>CÔNG TY TNHH DỊCH VỤ THƯƠNG MẠI PHƯƠNG UYÊN</t>
  </si>
  <si>
    <t>Khu phố 10, Phường Ba Đình, Thị xã Bỉm Sơn, Thanh Hoá</t>
  </si>
  <si>
    <t>3817_Địa bàn huyện Hà Trung</t>
  </si>
  <si>
    <t>CÔNG TY TNHH SX &amp; TM THÀNH ĐỒNG</t>
  </si>
  <si>
    <t>Thôn Đô Mỹ, Xã Hà Tân, Huyện Hà Trung, Thanh Hoá</t>
  </si>
  <si>
    <t>Công Ty TNHH Đại Lộc</t>
  </si>
  <si>
    <t>Nhà bà Đường Thị Đài, Xóm Đắc Thắng, Xã Hà Lâm (nay là xã Yến Sơn), Huyện Hà Trung, Thanh Hoá</t>
  </si>
  <si>
    <t>CÔNG TY TNHH  THUẬN PHÁT</t>
  </si>
  <si>
    <t>Số 20 Lý Thường Kiệt, tiểu khu 6, Thị trấn Hà Trung, Huyện Hà Trung, Thanh Hoá</t>
  </si>
  <si>
    <t>CÔNG TY CỔ PHẦN TƯ VẤN VÀ XÂY DỰNG  AN THÀNH PHÁT</t>
  </si>
  <si>
    <t>Thôn 6, Xã Hà Hải, Huyện Hà Trung, Thanh Hoá</t>
  </si>
  <si>
    <t>CÔNG TY CỔ PHẦN ĐẦU TƯ XÂY DỰNG VÀ THƯƠNG MẠI NAM GIANG</t>
  </si>
  <si>
    <t>Khu trang trại, Trung tâm NCUDKHCN lâm nghiệp Thanh Hóa, Xã Hà Tân, Huyện Hà Trung, Thanh Hoá</t>
  </si>
  <si>
    <t>Công Ty TNHH Xây Dựng Thương Mại Thanh Bình Minh</t>
  </si>
  <si>
    <t>Thôn Nhân Lý, Xã Hà Bình, Huyện Hà Trung, Thanh Hoá</t>
  </si>
  <si>
    <t>CÔNG TY CỔ PHẦN TƯ VẤN VÀ XÂY DỰNG CƯỜNG THỊNH PHÁT</t>
  </si>
  <si>
    <t>Số nhà 22 tiểu khu 5, Thị trấn Hà Trung, Huyện Hà Trung, Thanh Hoá</t>
  </si>
  <si>
    <t>Công Ty TNHH Thương Mại Dịch Vụ -  Xây Dựng Tân Quý</t>
  </si>
  <si>
    <t>Thôn Đông Trung 3, Xã Hà Bình, Huyện Hà Trung, Thanh Hoá</t>
  </si>
  <si>
    <t>CÔNG TY TNHH ĐẦU TƯ XÂY DỰNG VÀ THƯƠNG MẠI PHƯƠNG THƯƠNG</t>
  </si>
  <si>
    <t>Đường 7, Xã Hà Long, Huyện Hà Trung, Thanh Hoá</t>
  </si>
  <si>
    <t>Công Ty TNHH Mai Ngọc Thắng</t>
  </si>
  <si>
    <t>Thôn Đồng Tiến, Xã Hà Tiến, Huyện Hà Trung, Thanh Hoá</t>
  </si>
  <si>
    <t>CÔNG TY CỔ PHẦN ĐẦU TƯ XÂY LẮP VÀ THƯƠNG MẠI HÂN HƯNG</t>
  </si>
  <si>
    <t>Xóm 8, thôn Đô Mỹ, Xã Hà Tân, Huyện Hà Trung, Thanh Hoá</t>
  </si>
  <si>
    <t>CÔNG TY TNHH XÂY DỰNG THƯƠNG MẠI MAI THANH</t>
  </si>
  <si>
    <t>Thôn Mậu Yên 2, Xã Hà Lai, Huyện Hà Trung, Thanh Hoá</t>
  </si>
  <si>
    <t>CÔNG TY CỔ PHẦN ĐẦU TƯ XD VÀ TM PHƯƠNG ANH</t>
  </si>
  <si>
    <t>Đội 5, Xã Lĩnh Toại, Huyện Hà Trung, Thanh Hoá</t>
  </si>
  <si>
    <t>CÔNG TY TNHH XÂY DỰNG HIỆP PHÁT 986</t>
  </si>
  <si>
    <t>Thôn Bình Lâm, Xã Yến Sơn, Huyện Hà Trung, Thanh Hoá</t>
  </si>
  <si>
    <t>CÔNG TY TNHH CÔNG NGHIỆP VPF</t>
  </si>
  <si>
    <t>Đội 6, Xã Hà Bình, Huyện Hà Trung, Thanh Hoá</t>
  </si>
  <si>
    <t>CÔNG TY TNHH XÂY DỰNG ATECONS</t>
  </si>
  <si>
    <t>Thôn 5, Xã Lĩnh Toại, Huyện Hà Trung, Thanh Hoá</t>
  </si>
  <si>
    <t>CÔNG TY TNHH SẢN XUẤT THƯƠNG MẠI VÀ DV TIẾN LÂM</t>
  </si>
  <si>
    <t>Tiểu khu 3, Thị trấn Hà Trung, Huyện Hà Trung, Thanh Hoá</t>
  </si>
  <si>
    <t>CÔNG TY TNHH ĐT XÂY DỰNG VÀ THƯƠNG MẠI SAO VIỆT</t>
  </si>
  <si>
    <t>CÔNG TY TNHH LÂM SẢN TÂN PHÁT</t>
  </si>
  <si>
    <t>Thôn Đường Cát, Xã Yến Sơn, Huyện Hà Trung, Thanh Hoá</t>
  </si>
  <si>
    <t>CÔNG TY TNHH TẠ NGỌC AN</t>
  </si>
  <si>
    <t>Thôn Bắc Sơn, Xã Hà Bắc, Huyện Hà Trung, Thanh Hoá</t>
  </si>
  <si>
    <t>CÔNG TY TNHH TM VÀ DV BẢO MINH PHÁT</t>
  </si>
  <si>
    <t>Chợ Đền, Đường 7, Xã Hà Long, Huyện Hà Trung, Thanh Hoá</t>
  </si>
  <si>
    <t>3818_Huyện Nga Sơn</t>
  </si>
  <si>
    <t>2801135147</t>
  </si>
  <si>
    <t>CÔNG TY TNHH XÂY DỰNG THƯƠNG MẠI NAM HÀ</t>
  </si>
  <si>
    <t>Số nhà 191 đường Mai An Tiêm, tiểu khu 3, Thị trấn Nga Sơn, Huyện Nga Sơn, Thanh Hoá</t>
  </si>
  <si>
    <t>2801950342</t>
  </si>
  <si>
    <t>Công Ty Cổ Phần Tư Vấn Xây Lắp Và Thương Mại Hà Nam</t>
  </si>
  <si>
    <t>Số nhà 60, Tiểu khu II, Thị trấn Nga Sơn, Huyện Nga Sơn, Thanh Hoá</t>
  </si>
  <si>
    <t>2802953829</t>
  </si>
  <si>
    <t>CÔNG TY TNHH MAY XUẤT KHẨU SJB</t>
  </si>
  <si>
    <t>Tiểu khu hai, Thị trấn Nga Sơn, Huyện Nga Sơn, Thanh Hoá</t>
  </si>
  <si>
    <t>2803015261</t>
  </si>
  <si>
    <t>CÔNG TY CỔ PHẦN XÂY DỰNG VÀ CẤP THOÁT NƯỚC ĐỨC THUẤN</t>
  </si>
  <si>
    <t>Xóm 4, Xã Nga Thanh, Huyện Nga Sơn, Thanh Hoá</t>
  </si>
  <si>
    <t>2802273615</t>
  </si>
  <si>
    <t xml:space="preserve">Công Ty Tnhh Xây Dựng Nam Hưng Long  </t>
  </si>
  <si>
    <t>Nga Trung, Nga Sơn, Thanh Hóa</t>
  </si>
  <si>
    <t>2800725834</t>
  </si>
  <si>
    <t xml:space="preserve">Công Ty Cổ Phần Thương Mại Khánh Trang  </t>
  </si>
  <si>
    <t>Nga Bạch, Nga Sơn, Thanh Hóa</t>
  </si>
  <si>
    <t>2802951701</t>
  </si>
  <si>
    <t xml:space="preserve">Công Ty Tnhh Vĩnh Phát Ns  </t>
  </si>
  <si>
    <t>Nga Vịnh, Nga Sơn, Thanh Hóa</t>
  </si>
  <si>
    <t>3821_Huyện Hậu Lộc</t>
  </si>
  <si>
    <t>2800806931</t>
  </si>
  <si>
    <t>Công Ty TNHH May Công Nghiệp, Xây Dựng Công Trình Hoàng Long</t>
  </si>
  <si>
    <t>Thôn Tinh Hoa, Xã Văn Lộc (nay là Xã Thuần Lộc), Huyện Hậu Lộc, Thanh Hoá</t>
  </si>
  <si>
    <t>2801717829</t>
  </si>
  <si>
    <t>CÔNG TY TNHH TƠ VY THẮM</t>
  </si>
  <si>
    <t>Xóm 6, thôn Tam Thắng, Xã Hòa Lộc, Huyện Hậu Lộc, Thanh Hoá</t>
  </si>
  <si>
    <t>2802397804</t>
  </si>
  <si>
    <t xml:space="preserve">Công Ty Tnhh Chợ Cá 30-4 Thành Công  </t>
  </si>
  <si>
    <t>Hòa Lộc, Hậu Lộc, Thanh Hóa</t>
  </si>
  <si>
    <t>2802313603</t>
  </si>
  <si>
    <t xml:space="preserve">Công Ty Tnhh Tư Vấn Xây Dựng A&amp;B  </t>
  </si>
  <si>
    <t>Thị Trấn, Hậu Lộc, Thanh Hóa</t>
  </si>
  <si>
    <t>2802544368</t>
  </si>
  <si>
    <t xml:space="preserve">Công Ty Tnhh Địa Chất Và Tư Vấn Xây Dựng Công Trình Khải Hưng  </t>
  </si>
  <si>
    <t>Cầu Lộc, Hậu Lộc, Thanh Hóa</t>
  </si>
  <si>
    <t>3823_Hoằng Hóa</t>
  </si>
  <si>
    <t>CÔNG TY TRÁCH NHIỆM HỮU HẠN TIỀN PHƯƠNG</t>
  </si>
  <si>
    <t>Thị trấn Bút Sơn, Huyện Hoằng Hoá, Thanh Hoá</t>
  </si>
  <si>
    <t>CÔNG TY TNHH PHƯƠNG NAM</t>
  </si>
  <si>
    <t>TK Vinh Sơn- Thị trấn Bút Sơn, Thị trấn Bút Sơn, Huyện Hoằng Hoá, Thanh Hoá</t>
  </si>
  <si>
    <t>CÔNG TY TNHH TUẤN ĐẠT</t>
  </si>
  <si>
    <t>Thôn Đình Bảng, Xã Hoằng Lộc, Huyện Hoằng Hoá, Thanh Hoá</t>
  </si>
  <si>
    <t>CÔNG TY TNHH ĐẦU TƯ XÂY DỰNG VÀ THƯƠNG MẠI TỔNG HỢP THÀNH ĐẠT</t>
  </si>
  <si>
    <t>Quốc lộ 1A, Khu công nghiệp, Xã Hoằng Phú, Huyện Hoằng Hoá, Thanh Hoá</t>
  </si>
  <si>
    <t>CÔNG TY CỔ PHẦN TƯ VẤN VÀ ĐẦU TƯ TRUNG BỘ</t>
  </si>
  <si>
    <t>Thôn Cự Đà, Xã Hoằng Đức, Huyện Hoằng Hoá, Thanh Hoá</t>
  </si>
  <si>
    <t>CÔNG TY TNHH QUANG LONG</t>
  </si>
  <si>
    <t>Nhà ông Tạ Duyên Quang, Đội 1, Xã Hoằng Đồng, Xã Hoằng Đồng, Huyện Hoằng Hoá, Thanh Hoá</t>
  </si>
  <si>
    <t>CÔNG TY TNHH KHAI THÁC MỎ ĐÁ KHE TUẦN</t>
  </si>
  <si>
    <t>CÔNG TY TNHH VẬN TẢI XÂY DỰNG SXVLXD &amp; DVTM LUÂN VŨ</t>
  </si>
  <si>
    <t>Nhà ông Nguyễn Văn Luân, Thôn Đại Long, Xã Hoằng Thanh, Huyện Hoằng Hoá, Thanh Hoá</t>
  </si>
  <si>
    <t>CÔNG TY TNHH 568 THANH HOA</t>
  </si>
  <si>
    <t>Thôn 2, Nghĩa Trang, Xã Hoằng Kim, Huyện Hoằng Hoá, Thanh Hoá</t>
  </si>
  <si>
    <t>0108863040</t>
  </si>
  <si>
    <t>CÔNG TY CỔ PHẦN XÂY DỰNG DƯƠNG BẢO AN</t>
  </si>
  <si>
    <t>Số nhà 09, Đường ĐH 22, Thôn Thanh Xuân, Xã Hoằng Hải, Huyện Hoằng Hoá, Thanh Hoá</t>
  </si>
  <si>
    <t>CÔNG TY CỔ PHẦN TƯ VẤN VÀ ĐẦU TƯ XÂY DỰNG AN ANH</t>
  </si>
  <si>
    <t>Thôn Tiền Thôn 2, Xã Hoằng Tiến, Huyện Hoằng Hoá, Thanh Hoá</t>
  </si>
  <si>
    <t>CÔNG TY CỔ PHẦN  SẢN XUẤT VÀ MAY MẶC QUÊ THANH</t>
  </si>
  <si>
    <t>Thôn Nam Hạc, Xã Hoằng Phong, Huyện Hoằng Hoá, Thanh Hoá</t>
  </si>
  <si>
    <t>CÔNG TY TNHH SẢN XUẤT, THƯƠNG MẠI VÀ DỊCH VỤ HÙNG HUỆ</t>
  </si>
  <si>
    <t>Nhà ông Lê Văn Hùng, thôn Phong Lan, xã Hoằng Tiến, huyện Hoằng Hóa, Thanh Hóa</t>
  </si>
  <si>
    <t>CÔNG TY CỔ PHẦN DỊCH VỤ THƯƠNG MẠI VẬN TẢI THÁI SƠN</t>
  </si>
  <si>
    <t>Lô 70 Mặt bằng mới, thôn Gia Hòa, xã Hoằng Thắng, huyện Hoằng Hóa, tỉnh Thanh Hóa</t>
  </si>
  <si>
    <t>CÔNG TY TNHH XÂY DỰNG VÀ DỊCH VỤ HÀ PHÁT</t>
  </si>
  <si>
    <t>Số 76,  Phố Trung Hy, thị trấn Bút Sơn, huyện Hoằng Hóa, Thanh Hóa</t>
  </si>
  <si>
    <t>CÔNG TY CỔ PHẦN THƯƠNG MẠI VÀ XÂY DỰNG CHẤN HƯNG</t>
  </si>
  <si>
    <t>Thôn Tề Thôn, xã Hoằng Đạo, huyện Hoằng Hóa, tỉnh Thanh Hóa</t>
  </si>
  <si>
    <t>CÔNG TY CỔ PHẦN PHÁT TRIỂN NHÂN LỰC PHƯƠNG THANH</t>
  </si>
  <si>
    <t>Thôn 2, xã Hoằng Ngọc, huyện Hoằng Hóa, tỉnh Thanh Hóa</t>
  </si>
  <si>
    <t>CÔNG TY CỔ PHẦN BFUL HOUSE</t>
  </si>
  <si>
    <t>Thôn Hải Phúc 2, xã Hoằng Thắng, huyện Hoằng Hóa, tỉnh Thanh Hóa</t>
  </si>
  <si>
    <t>CÔNG TY TNHH SUNSHINE HP</t>
  </si>
  <si>
    <t>Thôn 4, Xã Hoằng Ngọc, Huyện Hoằng Hoá, tỉnh Thanh Hoá</t>
  </si>
  <si>
    <t>KT CỤC TRƯỞNG</t>
  </si>
  <si>
    <t>NGƯỜI LẬP BIỂU</t>
  </si>
  <si>
    <t>TRƯỞNG PHÒNG QLN</t>
  </si>
  <si>
    <t>PHÓ CỤC TRƯỞNG</t>
  </si>
  <si>
    <t>Nguyễn Tri</t>
  </si>
  <si>
    <t>Mai Đình Tú</t>
  </si>
  <si>
    <t>Biểu số 01</t>
  </si>
  <si>
    <t>TỔNG HỢP DANH SÁCH DOANH NGHIỆP NỢ THUẾ</t>
  </si>
  <si>
    <t>Tỉnh, thành phố: Tỉnh Thanh Hoá</t>
  </si>
  <si>
    <t>Tháng 04 năm 2023</t>
  </si>
  <si>
    <t>Đơn vị tính : Đồng</t>
  </si>
  <si>
    <t>MST</t>
  </si>
  <si>
    <t>CB</t>
  </si>
  <si>
    <t>TT-KT</t>
  </si>
  <si>
    <t>Tổng số nợ T12</t>
  </si>
  <si>
    <t>Tổng số nợ T4</t>
  </si>
  <si>
    <t>Nợ &gt; 90 ngày</t>
  </si>
  <si>
    <t>CC</t>
  </si>
  <si>
    <t>Ghi chú (CCHĐ đã mở)</t>
  </si>
  <si>
    <t>CKTT</t>
  </si>
  <si>
    <t>05</t>
  </si>
  <si>
    <t xml:space="preserve"> TT-KT 1</t>
  </si>
  <si>
    <t>CCHĐ</t>
  </si>
  <si>
    <t>Đưa vào CKTT</t>
  </si>
  <si>
    <t xml:space="preserve"> TT-KT 3</t>
  </si>
  <si>
    <t>2802840261</t>
  </si>
  <si>
    <t>CÔNG TY TNHH HMTECH VINA</t>
  </si>
  <si>
    <t>CK</t>
  </si>
  <si>
    <t>Đã bổ sung vào BC gửi lại</t>
  </si>
  <si>
    <t>2802538420</t>
  </si>
  <si>
    <t>CÔNG TY TNHH ĐẦU TƯ XÂY DỰNG BẤT ĐỘNG SẢN BÌNH MINH</t>
  </si>
  <si>
    <t>CÔNG TY TNHH ĐẦU TƯ HẠ TẦNG VÀ KHOÁNG SẢN HOÀNG MINH</t>
  </si>
  <si>
    <t xml:space="preserve"> TT-KT 2</t>
  </si>
  <si>
    <t>2800721043</t>
  </si>
  <si>
    <t>CÔNG TY TNHH TIẾN ĐỘ</t>
  </si>
  <si>
    <t>Đưa thêm vào CKTT</t>
  </si>
  <si>
    <t>Vũ Thị Hoa Dung</t>
  </si>
  <si>
    <t>00</t>
  </si>
  <si>
    <t>Vãng Lai</t>
  </si>
  <si>
    <t>2802383456-002</t>
  </si>
  <si>
    <t>CHI NHÁNH CÔNG TY CỔ PHẦN ĐẦU TƯ DU THUYỀN VÀ SÂN GOLF FLC BISCOM TẠI TỈNH THANH HÓA</t>
  </si>
  <si>
    <t>Đã mở HĐ</t>
  </si>
  <si>
    <t>2802985080</t>
  </si>
  <si>
    <t>CÔNG TY TNHH ĐẦU TƯ VÀ PHÁT TRIỂN AN ĐẠI PHÁT 68</t>
  </si>
  <si>
    <t>2802937753</t>
  </si>
  <si>
    <t>CÔNG TY CỔ PHẦN ALA GROUP</t>
  </si>
  <si>
    <t>2802936051</t>
  </si>
  <si>
    <t>CÔNG TY TNHH ĐỔI MỚI SÁNG TẠO THANH HOA VENTURES</t>
  </si>
  <si>
    <t>2800232356-002</t>
  </si>
  <si>
    <t>CHI NHÁNH XÂY DỰNG THƯƠNG MẠI VÀ DỊCH VỤ CÔNG TY CỔ PHẦN LICOGI 15</t>
  </si>
  <si>
    <t>CCHĐ đã mở</t>
  </si>
  <si>
    <t>2802972941</t>
  </si>
  <si>
    <t>CÔNG TY TNHH TMDV BẤT ĐỘNG SẢN VÀ XÂY DỰNG TUÂN HÙNG</t>
  </si>
  <si>
    <t>Đã bỏ kinh doanh</t>
  </si>
  <si>
    <t>2803015617</t>
  </si>
  <si>
    <t>CÔNG TY CỔ PHẦN ĐẦU TƯ THƯƠNG MẠI BẤT ĐỘNG SẢN RỒNG VÀNG LAND</t>
  </si>
  <si>
    <t>2802943637</t>
  </si>
  <si>
    <t>CÔNG TY TNHH NGHI SƠN OFFICE</t>
  </si>
  <si>
    <t>2802890939</t>
  </si>
  <si>
    <t>CÔNG TY TNHH  MINH PHÚC HƯNG PT</t>
  </si>
  <si>
    <t>2802924497</t>
  </si>
  <si>
    <t>CÔNG TY TNHH ĐẦU TƯ, XÂY DỰNG CỤM CÔNG NGHIỆP</t>
  </si>
  <si>
    <t>2801138684</t>
  </si>
  <si>
    <t>CÔNG TY CỔ PHẦN XÂY DỰNG HUD 401</t>
  </si>
  <si>
    <t>2802851094</t>
  </si>
  <si>
    <t>CÔNG TY TNHH MAICOM THANH HÓA</t>
  </si>
  <si>
    <t>2802861134</t>
  </si>
  <si>
    <t>CÔNG TY TNHH ĐẦU TƯ VÀ XÂY DỰNG DŨNG PHÁT 88</t>
  </si>
  <si>
    <t>2802856215</t>
  </si>
  <si>
    <t>CÔNG TY TNHH SẢN XUẤT THƯƠNG MẠI LÊ MINH 02</t>
  </si>
  <si>
    <t>2802872418</t>
  </si>
  <si>
    <t>CÔNG TY TNHH ĐẦU TƯ BẤT ĐỘNG SẢN TOÀN TỈNH</t>
  </si>
  <si>
    <t>2802563748</t>
  </si>
  <si>
    <t>CÔNG TY CỔ PHẦN NĂNG LƯỢNG XANH KISEKI</t>
  </si>
  <si>
    <t>2802643175</t>
  </si>
  <si>
    <t>CÔNG TY TNHH CƠ KHÍ YẾN THỊNH</t>
  </si>
  <si>
    <t>2802549045</t>
  </si>
  <si>
    <t>CÔNG TY CP ĐẦU TƯ VÀ PT ĐÔ THỊ PHÚC THỊNH</t>
  </si>
  <si>
    <t>đã bỏ ĐCKD</t>
  </si>
  <si>
    <t>2802761027</t>
  </si>
  <si>
    <t>CÔNG TY CỔ PHẦN MỸ NGHỆ XUẤT KHẨU DƯƠNG KHOA</t>
  </si>
  <si>
    <t>2802533905</t>
  </si>
  <si>
    <t>CÔNG TY TNHH ĐẦU TƯ DỊCH VỤ THƯƠNG MẠI SAO MAI</t>
  </si>
  <si>
    <t>2800136500</t>
  </si>
  <si>
    <t>CÔNG TY TNHH HOÀNG SƠN</t>
  </si>
  <si>
    <t>2800787728</t>
  </si>
  <si>
    <t>CÔNG TY CỔ PHẦN CHẾ BIẾN THUỶ SẢN THANH HOÁ</t>
  </si>
  <si>
    <t>2802555923</t>
  </si>
  <si>
    <t>CÔNG TY TNHH ĐẦU TƯ XÂY DỰNG BẤT ĐỘNG SẢN HÒA BÌNH</t>
  </si>
  <si>
    <t>2802963880</t>
  </si>
  <si>
    <t>CÔNG TY CỔ PHẦN LAK 18</t>
  </si>
  <si>
    <t>2800712793</t>
  </si>
  <si>
    <t>Công Ty Cổ Phần ô Tô Minh Chánh</t>
  </si>
  <si>
    <t>Công Ty TNHH Xây Dựng Công Trình Giao Thông Thuỷ Lợi Trường Sinh</t>
  </si>
  <si>
    <t>2800648756</t>
  </si>
  <si>
    <t>CÔNG TY CỔ PHẦN VIỆT THANH VNC</t>
  </si>
  <si>
    <t>Đã mở CCHĐ</t>
  </si>
  <si>
    <t>2801064792</t>
  </si>
  <si>
    <t>CÔNG TY CỔ PHẦN ĐẦU TƯ VÀ XÂY DỰNG ĐIỆN HỒI XUÂN VNECO</t>
  </si>
  <si>
    <t>2802959683</t>
  </si>
  <si>
    <t>CÔNG TY CỔ PHẦN THƯƠNG MẠI XÂY DỰNG XUẤT NHẬP KHẨU 27/7</t>
  </si>
  <si>
    <t>2802555835</t>
  </si>
  <si>
    <t>CÔNG TY TNHH ĐẦU TƯ XÂY DỰNG THƯƠNG MẠI ĐỒNG ĐẠI LỘC</t>
  </si>
  <si>
    <t>2801023549</t>
  </si>
  <si>
    <t>2801949932</t>
  </si>
  <si>
    <t>Công Ty Cổ Phần Xây Dựng Đô Thị 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</si>
</sst>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₫_-;\-* #,##0\ _₫_-;_-* &quot;-&quot;\ _₫_-;_-@_-"/>
    <numFmt numFmtId="177" formatCode="_-* #,##0.00\ _₫_-;\-* #,##0.00\ _₫_-;_-* &quot;-&quot;??\ _₫_-;_-@_-"/>
    <numFmt numFmtId="178" formatCode="&quot;VND&quot;#,##0_);[Red]\(&quot;VND&quot;#,##0\)"/>
    <numFmt numFmtId="179" formatCode="_(* #,##0_);_(* \-#,###;_(* &quot;&quot;??_);_(@_)"/>
    <numFmt numFmtId="180" formatCode="_(* #,##0_);_(* \(#,##0\);_(* &quot;-&quot;??_);_(@_)"/>
    <numFmt numFmtId="181" formatCode="_-* #,##0\ _₫_-;\-* #,##0\ _₫_-;_-* &quot;-&quot;??\ _₫_-;_-@_-"/>
    <numFmt numFmtId="182" formatCode="_-* #,##0_-;\-* #,##0_-;_-* &quot;-&quot;??_-;_-@_-"/>
    <numFmt numFmtId="183" formatCode="_(* #,##0_);_(* \(#,##0\);_(* &quot;&quot;_);_(@_)"/>
  </numFmts>
  <fonts count="87">
    <font>
      <sz val="14"/>
      <color theme="1"/>
      <name val="Times New Roman"/>
      <family val="1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40"/>
      <name val="Calibri"/>
      <family val="2"/>
    </font>
    <font>
      <sz val="14"/>
      <color indexed="30"/>
      <name val="Times New Roman"/>
      <family val="1"/>
    </font>
    <font>
      <sz val="14"/>
      <name val="Times New Roman"/>
      <family val="1"/>
    </font>
    <font>
      <sz val="11"/>
      <color indexed="30"/>
      <name val="Calibri"/>
      <family val="2"/>
    </font>
    <font>
      <sz val="14"/>
      <color indexed="10"/>
      <name val="Times New Roman"/>
      <family val="1"/>
    </font>
    <font>
      <sz val="14"/>
      <color indexed="4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40"/>
      <name val="Times New Roman"/>
      <family val="1"/>
    </font>
    <font>
      <sz val="12"/>
      <color indexed="30"/>
      <name val="Times New Roman"/>
      <family val="1"/>
    </font>
    <font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u val="single"/>
      <sz val="14"/>
      <color indexed="12"/>
      <name val="Times New Roman"/>
      <family val="1"/>
    </font>
    <font>
      <u val="single"/>
      <sz val="14"/>
      <color indexed="20"/>
      <name val="Times New Roman"/>
      <family val="1"/>
    </font>
    <font>
      <b/>
      <sz val="18"/>
      <color indexed="62"/>
      <name val="Cambria"/>
      <family val="1"/>
    </font>
    <font>
      <i/>
      <sz val="14"/>
      <color indexed="23"/>
      <name val="Times New Roman"/>
      <family val="1"/>
    </font>
    <font>
      <b/>
      <sz val="15"/>
      <color indexed="62"/>
      <name val="Times New Roman"/>
      <family val="1"/>
    </font>
    <font>
      <b/>
      <sz val="13"/>
      <color indexed="62"/>
      <name val="Times New Roman"/>
      <family val="1"/>
    </font>
    <font>
      <b/>
      <sz val="11"/>
      <color indexed="62"/>
      <name val="Times New Roman"/>
      <family val="1"/>
    </font>
    <font>
      <sz val="14"/>
      <color indexed="62"/>
      <name val="Times New Roman"/>
      <family val="1"/>
    </font>
    <font>
      <b/>
      <sz val="14"/>
      <color indexed="63"/>
      <name val="Times New Roman"/>
      <family val="1"/>
    </font>
    <font>
      <b/>
      <sz val="14"/>
      <color indexed="53"/>
      <name val="Times New Roman"/>
      <family val="1"/>
    </font>
    <font>
      <b/>
      <sz val="14"/>
      <color indexed="9"/>
      <name val="Times New Roman"/>
      <family val="1"/>
    </font>
    <font>
      <sz val="14"/>
      <color indexed="53"/>
      <name val="Times New Roman"/>
      <family val="1"/>
    </font>
    <font>
      <sz val="14"/>
      <color indexed="17"/>
      <name val="Times New Roman"/>
      <family val="1"/>
    </font>
    <font>
      <sz val="14"/>
      <color indexed="16"/>
      <name val="Times New Roman"/>
      <family val="1"/>
    </font>
    <font>
      <sz val="14"/>
      <color indexed="19"/>
      <name val="Times New Roman"/>
      <family val="1"/>
    </font>
    <font>
      <sz val="14"/>
      <color indexed="9"/>
      <name val="Times New Roman"/>
      <family val="1"/>
    </font>
    <font>
      <sz val="11"/>
      <color indexed="8"/>
      <name val="Calibri"/>
      <family val="2"/>
    </font>
    <font>
      <sz val="10"/>
      <name val="VNtimes new roman"/>
      <family val="2"/>
    </font>
    <font>
      <sz val="14"/>
      <color indexed="8"/>
      <name val="Times New Roman"/>
      <family val="1"/>
    </font>
    <font>
      <u val="single"/>
      <sz val="14"/>
      <color theme="10"/>
      <name val="Times New Roman"/>
      <family val="1"/>
    </font>
    <font>
      <u val="single"/>
      <sz val="14"/>
      <color theme="11"/>
      <name val="Times New Roman"/>
      <family val="1"/>
    </font>
    <font>
      <sz val="14"/>
      <color rgb="FFFF0000"/>
      <name val="Times New Roman"/>
      <family val="1"/>
    </font>
    <font>
      <b/>
      <sz val="18"/>
      <color theme="3"/>
      <name val="Cambria"/>
      <family val="1"/>
    </font>
    <font>
      <i/>
      <sz val="14"/>
      <color rgb="FF7F7F7F"/>
      <name val="Times New Roman"/>
      <family val="1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14"/>
      <color rgb="FF3F3F76"/>
      <name val="Times New Roman"/>
      <family val="1"/>
    </font>
    <font>
      <b/>
      <sz val="14"/>
      <color rgb="FF3F3F3F"/>
      <name val="Times New Roman"/>
      <family val="1"/>
    </font>
    <font>
      <b/>
      <sz val="14"/>
      <color rgb="FFFA7D00"/>
      <name val="Times New Roman"/>
      <family val="1"/>
    </font>
    <font>
      <b/>
      <sz val="14"/>
      <color theme="0"/>
      <name val="Times New Roman"/>
      <family val="1"/>
    </font>
    <font>
      <sz val="14"/>
      <color rgb="FFFA7D00"/>
      <name val="Times New Roman"/>
      <family val="1"/>
    </font>
    <font>
      <b/>
      <sz val="14"/>
      <color theme="1"/>
      <name val="Times New Roman"/>
      <family val="1"/>
    </font>
    <font>
      <sz val="14"/>
      <color rgb="FF006100"/>
      <name val="Times New Roman"/>
      <family val="1"/>
    </font>
    <font>
      <sz val="14"/>
      <color rgb="FF9C0006"/>
      <name val="Times New Roman"/>
      <family val="1"/>
    </font>
    <font>
      <sz val="14"/>
      <color rgb="FF9C6500"/>
      <name val="Times New Roman"/>
      <family val="1"/>
    </font>
    <font>
      <sz val="14"/>
      <color theme="0"/>
      <name val="Times New Roman"/>
      <family val="1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F0"/>
      <name val="Calibri"/>
      <family val="2"/>
    </font>
    <font>
      <sz val="14"/>
      <color rgb="FF0070C0"/>
      <name val="Times New Roman"/>
      <family val="1"/>
    </font>
    <font>
      <sz val="11"/>
      <color rgb="FF0070C0"/>
      <name val="Calibri"/>
      <family val="2"/>
    </font>
    <font>
      <sz val="14"/>
      <color rgb="FF00B0F0"/>
      <name val="Times New Roman"/>
      <family val="1"/>
    </font>
    <font>
      <sz val="12"/>
      <color rgb="FFFF0000"/>
      <name val="Times New Roman"/>
      <family val="1"/>
    </font>
    <font>
      <sz val="12"/>
      <color rgb="FF00B0F0"/>
      <name val="Times New Roman"/>
      <family val="1"/>
    </font>
    <font>
      <sz val="12"/>
      <color rgb="FF0070C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3" borderId="5" applyNumberFormat="0" applyAlignment="0" applyProtection="0"/>
    <xf numFmtId="0" fontId="62" fillId="4" borderId="6" applyNumberFormat="0" applyAlignment="0" applyProtection="0"/>
    <xf numFmtId="0" fontId="63" fillId="4" borderId="5" applyNumberFormat="0" applyAlignment="0" applyProtection="0"/>
    <xf numFmtId="0" fontId="64" fillId="5" borderId="7" applyNumberFormat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6" borderId="0" applyNumberFormat="0" applyBorder="0" applyAlignment="0" applyProtection="0"/>
    <xf numFmtId="0" fontId="68" fillId="7" borderId="0" applyNumberFormat="0" applyBorder="0" applyAlignment="0" applyProtection="0"/>
    <xf numFmtId="0" fontId="69" fillId="8" borderId="0" applyNumberFormat="0" applyBorder="0" applyAlignment="0" applyProtection="0"/>
    <xf numFmtId="0" fontId="7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70" fillId="32" borderId="0" applyNumberFormat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50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50" fillId="0" borderId="0" applyFont="0" applyFill="0" applyBorder="0" applyAlignment="0" applyProtection="0"/>
    <xf numFmtId="178" fontId="51" fillId="0" borderId="0">
      <alignment/>
      <protection/>
    </xf>
    <xf numFmtId="0" fontId="2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7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</cellStyleXfs>
  <cellXfs count="276">
    <xf numFmtId="0" fontId="0" fillId="0" borderId="0" xfId="0" applyAlignment="1">
      <alignment/>
    </xf>
    <xf numFmtId="0" fontId="72" fillId="0" borderId="0" xfId="0" applyFont="1" applyAlignment="1">
      <alignment/>
    </xf>
    <xf numFmtId="0" fontId="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5" fillId="0" borderId="0" xfId="0" applyFont="1" applyAlignment="1">
      <alignment/>
    </xf>
    <xf numFmtId="0" fontId="75" fillId="0" borderId="0" xfId="0" applyFont="1" applyAlignment="1">
      <alignment/>
    </xf>
    <xf numFmtId="0" fontId="55" fillId="0" borderId="0" xfId="0" applyFont="1" applyAlignment="1">
      <alignment/>
    </xf>
    <xf numFmtId="0" fontId="74" fillId="0" borderId="0" xfId="0" applyFont="1" applyAlignment="1">
      <alignment/>
    </xf>
    <xf numFmtId="0" fontId="5" fillId="0" borderId="0" xfId="0" applyFont="1" applyAlignment="1">
      <alignment/>
    </xf>
    <xf numFmtId="0" fontId="55" fillId="0" borderId="0" xfId="0" applyFont="1" applyAlignment="1">
      <alignment/>
    </xf>
    <xf numFmtId="0" fontId="76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73" applyFont="1">
      <alignment/>
      <protection/>
    </xf>
    <xf numFmtId="0" fontId="10" fillId="0" borderId="0" xfId="73" applyFont="1">
      <alignment/>
      <protection/>
    </xf>
    <xf numFmtId="0" fontId="10" fillId="0" borderId="0" xfId="73" applyFont="1" applyAlignment="1">
      <alignment horizontal="center"/>
      <protection/>
    </xf>
    <xf numFmtId="0" fontId="9" fillId="0" borderId="0" xfId="73" applyFont="1" applyAlignment="1">
      <alignment horizontal="center"/>
      <protection/>
    </xf>
    <xf numFmtId="0" fontId="11" fillId="0" borderId="0" xfId="73" applyFont="1">
      <alignment/>
      <protection/>
    </xf>
    <xf numFmtId="0" fontId="11" fillId="0" borderId="0" xfId="73" applyFont="1" applyAlignment="1">
      <alignment horizontal="center"/>
      <protection/>
    </xf>
    <xf numFmtId="0" fontId="12" fillId="0" borderId="0" xfId="73" applyFont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179" fontId="13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0" fontId="10" fillId="0" borderId="11" xfId="15" applyNumberFormat="1" applyFont="1" applyBorder="1" applyAlignment="1">
      <alignment horizontal="right"/>
    </xf>
    <xf numFmtId="179" fontId="10" fillId="0" borderId="11" xfId="0" applyNumberFormat="1" applyFont="1" applyBorder="1" applyAlignment="1">
      <alignment/>
    </xf>
    <xf numFmtId="0" fontId="77" fillId="0" borderId="11" xfId="0" applyFont="1" applyBorder="1" applyAlignment="1">
      <alignment/>
    </xf>
    <xf numFmtId="0" fontId="77" fillId="0" borderId="11" xfId="0" applyFont="1" applyBorder="1" applyAlignment="1">
      <alignment horizontal="left"/>
    </xf>
    <xf numFmtId="0" fontId="77" fillId="0" borderId="11" xfId="0" applyFont="1" applyBorder="1" applyAlignment="1">
      <alignment horizontal="center"/>
    </xf>
    <xf numFmtId="180" fontId="77" fillId="0" borderId="11" xfId="15" applyNumberFormat="1" applyFont="1" applyBorder="1" applyAlignment="1">
      <alignment horizontal="right"/>
    </xf>
    <xf numFmtId="179" fontId="77" fillId="0" borderId="11" xfId="0" applyNumberFormat="1" applyFont="1" applyBorder="1" applyAlignment="1">
      <alignment/>
    </xf>
    <xf numFmtId="0" fontId="78" fillId="0" borderId="11" xfId="0" applyFont="1" applyBorder="1" applyAlignment="1">
      <alignment/>
    </xf>
    <xf numFmtId="0" fontId="78" fillId="0" borderId="11" xfId="0" applyFont="1" applyBorder="1" applyAlignment="1">
      <alignment horizontal="left"/>
    </xf>
    <xf numFmtId="0" fontId="78" fillId="0" borderId="11" xfId="0" applyFont="1" applyBorder="1" applyAlignment="1">
      <alignment horizontal="center"/>
    </xf>
    <xf numFmtId="180" fontId="78" fillId="0" borderId="11" xfId="15" applyNumberFormat="1" applyFont="1" applyBorder="1" applyAlignment="1">
      <alignment horizontal="right"/>
    </xf>
    <xf numFmtId="179" fontId="78" fillId="0" borderId="11" xfId="0" applyNumberFormat="1" applyFont="1" applyBorder="1" applyAlignment="1">
      <alignment/>
    </xf>
    <xf numFmtId="0" fontId="79" fillId="0" borderId="11" xfId="0" applyFont="1" applyBorder="1" applyAlignment="1">
      <alignment/>
    </xf>
    <xf numFmtId="0" fontId="79" fillId="0" borderId="11" xfId="0" applyFont="1" applyBorder="1" applyAlignment="1">
      <alignment horizontal="left"/>
    </xf>
    <xf numFmtId="0" fontId="79" fillId="0" borderId="11" xfId="0" applyFont="1" applyBorder="1" applyAlignment="1">
      <alignment horizontal="center"/>
    </xf>
    <xf numFmtId="180" fontId="79" fillId="0" borderId="11" xfId="15" applyNumberFormat="1" applyFont="1" applyBorder="1" applyAlignment="1">
      <alignment horizontal="right"/>
    </xf>
    <xf numFmtId="179" fontId="79" fillId="0" borderId="11" xfId="0" applyNumberFormat="1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1" xfId="0" applyFont="1" applyBorder="1" applyAlignment="1">
      <alignment horizontal="left"/>
    </xf>
    <xf numFmtId="0" fontId="17" fillId="0" borderId="11" xfId="0" applyFont="1" applyBorder="1" applyAlignment="1">
      <alignment horizontal="center"/>
    </xf>
    <xf numFmtId="180" fontId="17" fillId="0" borderId="11" xfId="15" applyNumberFormat="1" applyFont="1" applyBorder="1" applyAlignment="1">
      <alignment horizontal="right"/>
    </xf>
    <xf numFmtId="179" fontId="17" fillId="0" borderId="11" xfId="0" applyNumberFormat="1" applyFont="1" applyBorder="1" applyAlignment="1">
      <alignment/>
    </xf>
    <xf numFmtId="0" fontId="80" fillId="0" borderId="0" xfId="73" applyFont="1" applyAlignment="1">
      <alignment horizontal="right"/>
      <protection/>
    </xf>
    <xf numFmtId="0" fontId="81" fillId="0" borderId="0" xfId="73" applyFont="1">
      <alignment/>
      <protection/>
    </xf>
    <xf numFmtId="0" fontId="82" fillId="0" borderId="0" xfId="73" applyFont="1" applyAlignment="1">
      <alignment horizontal="right"/>
      <protection/>
    </xf>
    <xf numFmtId="180" fontId="81" fillId="0" borderId="10" xfId="15" applyNumberFormat="1" applyFont="1" applyFill="1" applyBorder="1" applyAlignment="1">
      <alignment horizontal="center" vertical="center" wrapText="1"/>
    </xf>
    <xf numFmtId="0" fontId="83" fillId="0" borderId="11" xfId="0" applyFont="1" applyBorder="1" applyAlignment="1">
      <alignment horizontal="center" vertical="center" wrapText="1"/>
    </xf>
    <xf numFmtId="179" fontId="9" fillId="0" borderId="11" xfId="0" applyNumberFormat="1" applyFont="1" applyBorder="1" applyAlignment="1">
      <alignment/>
    </xf>
    <xf numFmtId="0" fontId="81" fillId="0" borderId="11" xfId="0" applyFont="1" applyBorder="1" applyAlignment="1">
      <alignment horizontal="center"/>
    </xf>
    <xf numFmtId="0" fontId="77" fillId="0" borderId="11" xfId="0" applyFont="1" applyBorder="1" applyAlignment="1">
      <alignment/>
    </xf>
    <xf numFmtId="0" fontId="76" fillId="0" borderId="0" xfId="0" applyFont="1" applyAlignment="1">
      <alignment/>
    </xf>
    <xf numFmtId="0" fontId="1" fillId="0" borderId="0" xfId="0" applyFont="1" applyAlignment="1">
      <alignment/>
    </xf>
    <xf numFmtId="0" fontId="79" fillId="0" borderId="11" xfId="0" applyFont="1" applyBorder="1" applyAlignment="1">
      <alignment/>
    </xf>
    <xf numFmtId="0" fontId="79" fillId="0" borderId="11" xfId="0" applyFont="1" applyBorder="1" applyAlignment="1">
      <alignment horizontal="left"/>
    </xf>
    <xf numFmtId="0" fontId="79" fillId="0" borderId="11" xfId="0" applyFont="1" applyBorder="1" applyAlignment="1">
      <alignment horizontal="center"/>
    </xf>
    <xf numFmtId="180" fontId="79" fillId="0" borderId="11" xfId="15" applyNumberFormat="1" applyFont="1" applyBorder="1" applyAlignment="1">
      <alignment horizontal="right"/>
    </xf>
    <xf numFmtId="179" fontId="79" fillId="0" borderId="11" xfId="0" applyNumberFormat="1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1" xfId="0" applyFont="1" applyBorder="1" applyAlignment="1">
      <alignment horizontal="left"/>
    </xf>
    <xf numFmtId="0" fontId="17" fillId="0" borderId="11" xfId="0" applyFont="1" applyBorder="1" applyAlignment="1">
      <alignment horizontal="center"/>
    </xf>
    <xf numFmtId="180" fontId="17" fillId="0" borderId="11" xfId="15" applyNumberFormat="1" applyFont="1" applyBorder="1" applyAlignment="1">
      <alignment horizontal="right"/>
    </xf>
    <xf numFmtId="179" fontId="17" fillId="0" borderId="11" xfId="0" applyNumberFormat="1" applyFont="1" applyBorder="1" applyAlignment="1">
      <alignment/>
    </xf>
    <xf numFmtId="0" fontId="77" fillId="0" borderId="11" xfId="0" applyFont="1" applyBorder="1" applyAlignment="1">
      <alignment horizontal="left"/>
    </xf>
    <xf numFmtId="0" fontId="77" fillId="0" borderId="11" xfId="0" applyFont="1" applyBorder="1" applyAlignment="1">
      <alignment horizontal="center"/>
    </xf>
    <xf numFmtId="180" fontId="77" fillId="0" borderId="11" xfId="15" applyNumberFormat="1" applyFont="1" applyBorder="1" applyAlignment="1">
      <alignment horizontal="right"/>
    </xf>
    <xf numFmtId="179" fontId="77" fillId="0" borderId="11" xfId="0" applyNumberFormat="1" applyFont="1" applyBorder="1" applyAlignment="1">
      <alignment/>
    </xf>
    <xf numFmtId="0" fontId="78" fillId="0" borderId="11" xfId="0" applyFont="1" applyBorder="1" applyAlignment="1">
      <alignment/>
    </xf>
    <xf numFmtId="0" fontId="78" fillId="0" borderId="11" xfId="0" applyFont="1" applyBorder="1" applyAlignment="1">
      <alignment horizontal="left"/>
    </xf>
    <xf numFmtId="0" fontId="78" fillId="0" borderId="11" xfId="0" applyFont="1" applyBorder="1" applyAlignment="1">
      <alignment horizontal="center"/>
    </xf>
    <xf numFmtId="180" fontId="78" fillId="0" borderId="11" xfId="15" applyNumberFormat="1" applyFont="1" applyBorder="1" applyAlignment="1">
      <alignment horizontal="right"/>
    </xf>
    <xf numFmtId="179" fontId="78" fillId="0" borderId="11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1" xfId="0" applyFont="1" applyBorder="1" applyAlignment="1">
      <alignment horizontal="center"/>
    </xf>
    <xf numFmtId="179" fontId="14" fillId="0" borderId="11" xfId="0" applyNumberFormat="1" applyFont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/>
    </xf>
    <xf numFmtId="1" fontId="17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1" fontId="22" fillId="0" borderId="12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/>
    </xf>
    <xf numFmtId="3" fontId="22" fillId="0" borderId="12" xfId="0" applyNumberFormat="1" applyFont="1" applyFill="1" applyBorder="1" applyAlignment="1">
      <alignment horizontal="right" vertical="center"/>
    </xf>
    <xf numFmtId="0" fontId="22" fillId="0" borderId="13" xfId="0" applyFont="1" applyFill="1" applyBorder="1" applyAlignment="1">
      <alignment horizontal="center"/>
    </xf>
    <xf numFmtId="1" fontId="22" fillId="0" borderId="13" xfId="0" applyNumberFormat="1" applyFont="1" applyFill="1" applyBorder="1" applyAlignment="1">
      <alignment horizontal="center"/>
    </xf>
    <xf numFmtId="0" fontId="22" fillId="0" borderId="13" xfId="0" applyFont="1" applyFill="1" applyBorder="1" applyAlignment="1">
      <alignment horizontal="left" wrapText="1"/>
    </xf>
    <xf numFmtId="0" fontId="22" fillId="0" borderId="13" xfId="0" applyFont="1" applyFill="1" applyBorder="1" applyAlignment="1">
      <alignment horizontal="left" vertical="center" wrapText="1"/>
    </xf>
    <xf numFmtId="3" fontId="22" fillId="0" borderId="13" xfId="0" applyNumberFormat="1" applyFont="1" applyFill="1" applyBorder="1" applyAlignment="1">
      <alignment horizontal="right"/>
    </xf>
    <xf numFmtId="0" fontId="22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/>
    </xf>
    <xf numFmtId="49" fontId="5" fillId="0" borderId="14" xfId="0" applyNumberFormat="1" applyFont="1" applyBorder="1" applyAlignment="1">
      <alignment/>
    </xf>
    <xf numFmtId="49" fontId="5" fillId="0" borderId="14" xfId="0" applyNumberFormat="1" applyFont="1" applyBorder="1" applyAlignment="1">
      <alignment wrapText="1"/>
    </xf>
    <xf numFmtId="3" fontId="17" fillId="0" borderId="14" xfId="0" applyNumberFormat="1" applyFont="1" applyBorder="1" applyAlignment="1">
      <alignment/>
    </xf>
    <xf numFmtId="0" fontId="17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vertical="top"/>
    </xf>
    <xf numFmtId="0" fontId="17" fillId="0" borderId="14" xfId="0" applyFont="1" applyBorder="1" applyAlignment="1">
      <alignment vertical="top" wrapText="1"/>
    </xf>
    <xf numFmtId="3" fontId="17" fillId="0" borderId="14" xfId="0" applyNumberFormat="1" applyFont="1" applyBorder="1" applyAlignment="1">
      <alignment horizontal="right" vertical="top"/>
    </xf>
    <xf numFmtId="0" fontId="17" fillId="0" borderId="14" xfId="0" applyFont="1" applyFill="1" applyBorder="1" applyAlignment="1">
      <alignment horizontal="center" vertical="top" wrapText="1"/>
    </xf>
    <xf numFmtId="0" fontId="24" fillId="0" borderId="14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14" xfId="0" applyFont="1" applyBorder="1" applyAlignment="1">
      <alignment vertical="top" wrapText="1"/>
    </xf>
    <xf numFmtId="3" fontId="17" fillId="0" borderId="14" xfId="0" applyNumberFormat="1" applyFont="1" applyBorder="1" applyAlignment="1">
      <alignment horizontal="right" vertical="top"/>
    </xf>
    <xf numFmtId="3" fontId="17" fillId="0" borderId="0" xfId="0" applyNumberFormat="1" applyFont="1" applyFill="1" applyAlignment="1">
      <alignment/>
    </xf>
    <xf numFmtId="0" fontId="17" fillId="0" borderId="14" xfId="0" applyFont="1" applyBorder="1" applyAlignment="1">
      <alignment vertical="top"/>
    </xf>
    <xf numFmtId="0" fontId="17" fillId="0" borderId="14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3" fontId="17" fillId="0" borderId="14" xfId="0" applyNumberFormat="1" applyFont="1" applyBorder="1" applyAlignment="1">
      <alignment vertical="top"/>
    </xf>
    <xf numFmtId="0" fontId="17" fillId="0" borderId="14" xfId="0" applyFont="1" applyBorder="1" applyAlignment="1">
      <alignment/>
    </xf>
    <xf numFmtId="0" fontId="25" fillId="0" borderId="14" xfId="0" applyFont="1" applyBorder="1" applyAlignment="1">
      <alignment wrapText="1"/>
    </xf>
    <xf numFmtId="0" fontId="17" fillId="0" borderId="14" xfId="0" applyFont="1" applyBorder="1" applyAlignment="1">
      <alignment wrapText="1"/>
    </xf>
    <xf numFmtId="3" fontId="17" fillId="0" borderId="14" xfId="0" applyNumberFormat="1" applyFont="1" applyBorder="1" applyAlignment="1">
      <alignment horizontal="right"/>
    </xf>
    <xf numFmtId="0" fontId="17" fillId="0" borderId="15" xfId="73" applyFont="1" applyFill="1" applyBorder="1" applyAlignment="1">
      <alignment horizontal="left" vertical="center"/>
      <protection/>
    </xf>
    <xf numFmtId="0" fontId="25" fillId="0" borderId="14" xfId="0" applyFont="1" applyBorder="1" applyAlignment="1">
      <alignment/>
    </xf>
    <xf numFmtId="3" fontId="25" fillId="0" borderId="14" xfId="0" applyNumberFormat="1" applyFont="1" applyBorder="1" applyAlignment="1">
      <alignment/>
    </xf>
    <xf numFmtId="49" fontId="17" fillId="0" borderId="14" xfId="0" applyNumberFormat="1" applyFont="1" applyBorder="1" applyAlignment="1">
      <alignment vertical="center"/>
    </xf>
    <xf numFmtId="49" fontId="17" fillId="0" borderId="14" xfId="0" applyNumberFormat="1" applyFont="1" applyBorder="1" applyAlignment="1">
      <alignment vertical="center" wrapText="1"/>
    </xf>
    <xf numFmtId="181" fontId="17" fillId="0" borderId="14" xfId="15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right" vertical="top"/>
    </xf>
    <xf numFmtId="0" fontId="22" fillId="0" borderId="14" xfId="0" applyFont="1" applyFill="1" applyBorder="1" applyAlignment="1">
      <alignment horizontal="center"/>
    </xf>
    <xf numFmtId="1" fontId="22" fillId="0" borderId="14" xfId="0" applyNumberFormat="1" applyFont="1" applyFill="1" applyBorder="1" applyAlignment="1">
      <alignment horizontal="center"/>
    </xf>
    <xf numFmtId="0" fontId="22" fillId="0" borderId="14" xfId="0" applyFont="1" applyFill="1" applyBorder="1" applyAlignment="1">
      <alignment horizontal="left" wrapText="1"/>
    </xf>
    <xf numFmtId="0" fontId="22" fillId="0" borderId="14" xfId="0" applyFont="1" applyFill="1" applyBorder="1" applyAlignment="1">
      <alignment vertical="center" wrapText="1"/>
    </xf>
    <xf numFmtId="3" fontId="22" fillId="0" borderId="14" xfId="0" applyNumberFormat="1" applyFont="1" applyFill="1" applyBorder="1" applyAlignment="1">
      <alignment horizontal="right"/>
    </xf>
    <xf numFmtId="3" fontId="22" fillId="0" borderId="14" xfId="0" applyNumberFormat="1" applyFont="1" applyFill="1" applyBorder="1" applyAlignment="1">
      <alignment horizontal="center" vertical="top" wrapText="1"/>
    </xf>
    <xf numFmtId="0" fontId="17" fillId="0" borderId="14" xfId="0" applyFont="1" applyBorder="1" applyAlignment="1">
      <alignment vertical="center"/>
    </xf>
    <xf numFmtId="0" fontId="17" fillId="0" borderId="14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right" vertical="center"/>
    </xf>
    <xf numFmtId="3" fontId="22" fillId="0" borderId="14" xfId="0" applyNumberFormat="1" applyFont="1" applyFill="1" applyBorder="1" applyAlignment="1">
      <alignment horizontal="center"/>
    </xf>
    <xf numFmtId="0" fontId="17" fillId="0" borderId="14" xfId="76" applyFont="1" applyBorder="1" applyAlignment="1">
      <alignment horizontal="center" vertical="center" wrapText="1"/>
      <protection/>
    </xf>
    <xf numFmtId="44" fontId="17" fillId="0" borderId="14" xfId="16" applyFont="1" applyBorder="1" applyAlignment="1">
      <alignment horizontal="left" vertical="center" wrapText="1"/>
    </xf>
    <xf numFmtId="0" fontId="17" fillId="0" borderId="14" xfId="76" applyFont="1" applyBorder="1" applyAlignment="1">
      <alignment horizontal="left" vertical="center" wrapText="1"/>
      <protection/>
    </xf>
    <xf numFmtId="179" fontId="17" fillId="0" borderId="14" xfId="74" applyNumberFormat="1" applyFont="1" applyBorder="1" applyAlignment="1">
      <alignment horizontal="right" vertical="center"/>
      <protection/>
    </xf>
    <xf numFmtId="0" fontId="17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left" vertical="center" wrapText="1"/>
    </xf>
    <xf numFmtId="44" fontId="17" fillId="0" borderId="14" xfId="16" applyFont="1" applyFill="1" applyBorder="1" applyAlignment="1">
      <alignment horizontal="left" vertical="center" wrapText="1"/>
    </xf>
    <xf numFmtId="0" fontId="17" fillId="0" borderId="14" xfId="0" applyFont="1" applyBorder="1" applyAlignment="1">
      <alignment/>
    </xf>
    <xf numFmtId="0" fontId="17" fillId="0" borderId="14" xfId="0" applyFont="1" applyBorder="1" applyAlignment="1">
      <alignment horizontal="left" wrapText="1"/>
    </xf>
    <xf numFmtId="0" fontId="17" fillId="0" borderId="14" xfId="0" applyFont="1" applyBorder="1" applyAlignment="1">
      <alignment wrapText="1"/>
    </xf>
    <xf numFmtId="2" fontId="22" fillId="0" borderId="14" xfId="0" applyNumberFormat="1" applyFont="1" applyFill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horizontal="left" vertical="center" wrapText="1"/>
    </xf>
    <xf numFmtId="3" fontId="5" fillId="0" borderId="14" xfId="0" applyNumberFormat="1" applyFont="1" applyBorder="1" applyAlignment="1">
      <alignment vertical="center"/>
    </xf>
    <xf numFmtId="3" fontId="26" fillId="0" borderId="14" xfId="0" applyNumberFormat="1" applyFont="1" applyBorder="1" applyAlignment="1">
      <alignment vertical="center"/>
    </xf>
    <xf numFmtId="0" fontId="22" fillId="0" borderId="14" xfId="0" applyFont="1" applyFill="1" applyBorder="1" applyAlignment="1">
      <alignment horizontal="center" vertical="top" wrapText="1"/>
    </xf>
    <xf numFmtId="0" fontId="17" fillId="0" borderId="14" xfId="76" applyFont="1" applyBorder="1" applyAlignment="1">
      <alignment horizontal="left" vertical="center"/>
      <protection/>
    </xf>
    <xf numFmtId="3" fontId="17" fillId="0" borderId="14" xfId="74" applyNumberFormat="1" applyFont="1" applyBorder="1" applyAlignment="1">
      <alignment horizontal="right" vertical="center" wrapText="1"/>
      <protection/>
    </xf>
    <xf numFmtId="0" fontId="17" fillId="0" borderId="14" xfId="77" applyFont="1" applyBorder="1" applyAlignment="1">
      <alignment horizontal="center"/>
      <protection/>
    </xf>
    <xf numFmtId="0" fontId="17" fillId="0" borderId="14" xfId="77" applyFont="1" applyBorder="1" applyAlignment="1">
      <alignment horizontal="left"/>
      <protection/>
    </xf>
    <xf numFmtId="180" fontId="17" fillId="33" borderId="14" xfId="15" applyNumberFormat="1" applyFont="1" applyFill="1" applyBorder="1" applyAlignment="1">
      <alignment horizontal="left" vertical="center" wrapText="1"/>
    </xf>
    <xf numFmtId="3" fontId="17" fillId="0" borderId="14" xfId="77" applyNumberFormat="1" applyFont="1" applyBorder="1" applyAlignment="1">
      <alignment horizontal="right"/>
      <protection/>
    </xf>
    <xf numFmtId="3" fontId="5" fillId="0" borderId="14" xfId="0" applyNumberFormat="1" applyFont="1" applyBorder="1" applyAlignment="1">
      <alignment vertical="top"/>
    </xf>
    <xf numFmtId="0" fontId="17" fillId="0" borderId="14" xfId="0" applyFont="1" applyFill="1" applyBorder="1" applyAlignment="1">
      <alignment horizontal="center" vertical="center"/>
    </xf>
    <xf numFmtId="0" fontId="17" fillId="0" borderId="14" xfId="77" applyFont="1" applyBorder="1" applyAlignment="1">
      <alignment horizontal="center" vertical="center" wrapText="1"/>
      <protection/>
    </xf>
    <xf numFmtId="3" fontId="17" fillId="0" borderId="14" xfId="77" applyNumberFormat="1" applyFont="1" applyBorder="1" applyAlignment="1">
      <alignment horizontal="right" vertical="center" wrapText="1"/>
      <protection/>
    </xf>
    <xf numFmtId="0" fontId="17" fillId="0" borderId="14" xfId="77" applyFont="1" applyBorder="1">
      <alignment/>
      <protection/>
    </xf>
    <xf numFmtId="0" fontId="26" fillId="34" borderId="14" xfId="0" applyFont="1" applyFill="1" applyBorder="1" applyAlignment="1">
      <alignment/>
    </xf>
    <xf numFmtId="0" fontId="26" fillId="34" borderId="14" xfId="0" applyFont="1" applyFill="1" applyBorder="1" applyAlignment="1">
      <alignment wrapText="1"/>
    </xf>
    <xf numFmtId="182" fontId="26" fillId="34" borderId="14" xfId="15" applyNumberFormat="1" applyFont="1" applyFill="1" applyBorder="1" applyAlignment="1">
      <alignment/>
    </xf>
    <xf numFmtId="0" fontId="27" fillId="0" borderId="14" xfId="87" applyFont="1" applyBorder="1" applyAlignment="1">
      <alignment vertical="center" wrapText="1"/>
      <protection/>
    </xf>
    <xf numFmtId="3" fontId="27" fillId="0" borderId="14" xfId="87" applyNumberFormat="1" applyFont="1" applyBorder="1" applyAlignment="1">
      <alignment horizontal="right" vertical="center" wrapText="1"/>
      <protection/>
    </xf>
    <xf numFmtId="49" fontId="27" fillId="0" borderId="14" xfId="87" applyNumberFormat="1" applyFont="1" applyBorder="1" applyAlignment="1">
      <alignment vertical="center" wrapText="1"/>
      <protection/>
    </xf>
    <xf numFmtId="0" fontId="17" fillId="0" borderId="14" xfId="0" applyFont="1" applyBorder="1" applyAlignment="1">
      <alignment horizontal="left"/>
    </xf>
    <xf numFmtId="180" fontId="17" fillId="0" borderId="14" xfId="15" applyNumberFormat="1" applyFont="1" applyBorder="1" applyAlignment="1">
      <alignment horizontal="left"/>
    </xf>
    <xf numFmtId="3" fontId="17" fillId="0" borderId="14" xfId="0" applyNumberFormat="1" applyFont="1" applyBorder="1" applyAlignment="1">
      <alignment horizontal="right" vertical="center"/>
    </xf>
    <xf numFmtId="179" fontId="17" fillId="0" borderId="14" xfId="0" applyNumberFormat="1" applyFont="1" applyBorder="1" applyAlignment="1">
      <alignment horizontal="left"/>
    </xf>
    <xf numFmtId="0" fontId="17" fillId="0" borderId="14" xfId="0" applyFont="1" applyFill="1" applyBorder="1" applyAlignment="1">
      <alignment horizontal="left" vertical="center" wrapText="1"/>
    </xf>
    <xf numFmtId="183" fontId="26" fillId="0" borderId="14" xfId="89" applyNumberFormat="1" applyFont="1" applyBorder="1" applyAlignment="1">
      <alignment horizontal="center" vertical="center" wrapText="1"/>
      <protection/>
    </xf>
    <xf numFmtId="183" fontId="26" fillId="0" borderId="14" xfId="89" applyNumberFormat="1" applyFont="1" applyBorder="1" applyAlignment="1">
      <alignment horizontal="right" vertical="center"/>
      <protection/>
    </xf>
    <xf numFmtId="1" fontId="22" fillId="0" borderId="14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 wrapText="1"/>
    </xf>
    <xf numFmtId="3" fontId="22" fillId="0" borderId="14" xfId="0" applyNumberFormat="1" applyFont="1" applyFill="1" applyBorder="1" applyAlignment="1">
      <alignment horizontal="right" vertical="center"/>
    </xf>
    <xf numFmtId="3" fontId="17" fillId="0" borderId="14" xfId="0" applyNumberFormat="1" applyFont="1" applyBorder="1" applyAlignment="1">
      <alignment horizontal="right" vertical="center" wrapText="1"/>
    </xf>
    <xf numFmtId="49" fontId="17" fillId="0" borderId="14" xfId="0" applyNumberFormat="1" applyFont="1" applyBorder="1" applyAlignment="1">
      <alignment horizontal="center"/>
    </xf>
    <xf numFmtId="0" fontId="17" fillId="35" borderId="14" xfId="0" applyFont="1" applyFill="1" applyBorder="1" applyAlignment="1">
      <alignment horizontal="left" wrapText="1"/>
    </xf>
    <xf numFmtId="180" fontId="17" fillId="34" borderId="14" xfId="15" applyNumberFormat="1" applyFont="1" applyFill="1" applyBorder="1" applyAlignment="1">
      <alignment horizontal="left" wrapText="1"/>
    </xf>
    <xf numFmtId="3" fontId="17" fillId="34" borderId="14" xfId="82" applyNumberFormat="1" applyFont="1" applyFill="1" applyBorder="1" applyAlignment="1">
      <alignment horizontal="right"/>
      <protection/>
    </xf>
    <xf numFmtId="0" fontId="17" fillId="34" borderId="14" xfId="0" applyFont="1" applyFill="1" applyBorder="1" applyAlignment="1">
      <alignment horizontal="center" vertical="center"/>
    </xf>
    <xf numFmtId="0" fontId="17" fillId="34" borderId="14" xfId="0" applyFont="1" applyFill="1" applyBorder="1" applyAlignment="1">
      <alignment horizontal="left" vertical="top" wrapText="1"/>
    </xf>
    <xf numFmtId="0" fontId="17" fillId="34" borderId="14" xfId="0" applyFont="1" applyFill="1" applyBorder="1" applyAlignment="1">
      <alignment horizontal="left" vertical="center" wrapText="1"/>
    </xf>
    <xf numFmtId="3" fontId="17" fillId="34" borderId="14" xfId="0" applyNumberFormat="1" applyFont="1" applyFill="1" applyBorder="1" applyAlignment="1">
      <alignment horizontal="right" vertical="center"/>
    </xf>
    <xf numFmtId="0" fontId="17" fillId="35" borderId="14" xfId="0" applyFont="1" applyFill="1" applyBorder="1" applyAlignment="1">
      <alignment horizontal="left" vertical="center" wrapText="1"/>
    </xf>
    <xf numFmtId="180" fontId="17" fillId="34" borderId="14" xfId="15" applyNumberFormat="1" applyFont="1" applyFill="1" applyBorder="1" applyAlignment="1">
      <alignment horizontal="left" vertical="center" wrapText="1"/>
    </xf>
    <xf numFmtId="0" fontId="17" fillId="0" borderId="14" xfId="74" applyFont="1" applyBorder="1">
      <alignment/>
      <protection/>
    </xf>
    <xf numFmtId="0" fontId="17" fillId="0" borderId="14" xfId="74" applyFont="1" applyBorder="1" applyAlignment="1">
      <alignment wrapText="1"/>
      <protection/>
    </xf>
    <xf numFmtId="3" fontId="17" fillId="0" borderId="14" xfId="74" applyNumberFormat="1" applyFont="1" applyBorder="1" applyAlignment="1">
      <alignment horizontal="right"/>
      <protection/>
    </xf>
    <xf numFmtId="180" fontId="5" fillId="0" borderId="14" xfId="15" applyNumberFormat="1" applyFont="1" applyBorder="1" applyAlignment="1">
      <alignment/>
    </xf>
    <xf numFmtId="3" fontId="22" fillId="0" borderId="14" xfId="0" applyNumberFormat="1" applyFont="1" applyFill="1" applyBorder="1" applyAlignment="1">
      <alignment horizontal="center" vertical="center" wrapText="1"/>
    </xf>
    <xf numFmtId="180" fontId="17" fillId="33" borderId="14" xfId="15" applyNumberFormat="1" applyFont="1" applyFill="1" applyBorder="1" applyAlignment="1">
      <alignment vertical="center" wrapText="1"/>
    </xf>
    <xf numFmtId="3" fontId="17" fillId="0" borderId="14" xfId="78" applyNumberFormat="1" applyFont="1" applyBorder="1" applyAlignment="1">
      <alignment horizontal="right" vertical="center" wrapText="1"/>
      <protection/>
    </xf>
    <xf numFmtId="0" fontId="17" fillId="33" borderId="14" xfId="15" applyNumberFormat="1" applyFont="1" applyFill="1" applyBorder="1" applyAlignment="1">
      <alignment horizontal="center" vertical="center" wrapText="1"/>
    </xf>
    <xf numFmtId="1" fontId="27" fillId="0" borderId="14" xfId="0" applyNumberFormat="1" applyFont="1" applyBorder="1" applyAlignment="1">
      <alignment horizontal="center"/>
    </xf>
    <xf numFmtId="0" fontId="27" fillId="0" borderId="14" xfId="0" applyFont="1" applyBorder="1" applyAlignment="1">
      <alignment horizontal="left" wrapText="1"/>
    </xf>
    <xf numFmtId="0" fontId="27" fillId="0" borderId="14" xfId="0" applyFont="1" applyBorder="1" applyAlignment="1">
      <alignment horizontal="left" vertical="center" wrapText="1"/>
    </xf>
    <xf numFmtId="3" fontId="27" fillId="0" borderId="14" xfId="0" applyNumberFormat="1" applyFont="1" applyBorder="1" applyAlignment="1">
      <alignment/>
    </xf>
    <xf numFmtId="0" fontId="27" fillId="0" borderId="14" xfId="0" applyFont="1" applyBorder="1" applyAlignment="1">
      <alignment wrapText="1"/>
    </xf>
    <xf numFmtId="0" fontId="27" fillId="0" borderId="14" xfId="0" applyFont="1" applyBorder="1" applyAlignment="1">
      <alignment vertical="center"/>
    </xf>
    <xf numFmtId="180" fontId="27" fillId="0" borderId="14" xfId="15" applyNumberFormat="1" applyFont="1" applyFill="1" applyBorder="1" applyAlignment="1">
      <alignment vertical="center"/>
    </xf>
    <xf numFmtId="49" fontId="27" fillId="0" borderId="14" xfId="0" applyNumberFormat="1" applyFont="1" applyBorder="1" applyAlignment="1">
      <alignment/>
    </xf>
    <xf numFmtId="49" fontId="17" fillId="0" borderId="14" xfId="0" applyNumberFormat="1" applyFont="1" applyBorder="1" applyAlignment="1">
      <alignment wrapText="1"/>
    </xf>
    <xf numFmtId="0" fontId="17" fillId="0" borderId="14" xfId="0" applyFont="1" applyBorder="1" applyAlignment="1">
      <alignment horizontal="right" vertical="center"/>
    </xf>
    <xf numFmtId="3" fontId="17" fillId="0" borderId="14" xfId="0" applyNumberFormat="1" applyFont="1" applyBorder="1" applyAlignment="1">
      <alignment vertical="center"/>
    </xf>
    <xf numFmtId="0" fontId="17" fillId="34" borderId="14" xfId="0" applyFont="1" applyFill="1" applyBorder="1" applyAlignment="1">
      <alignment horizontal="right" vertical="center"/>
    </xf>
    <xf numFmtId="180" fontId="17" fillId="34" borderId="14" xfId="15" applyNumberFormat="1" applyFont="1" applyFill="1" applyBorder="1" applyAlignment="1">
      <alignment horizontal="right" vertical="center"/>
    </xf>
    <xf numFmtId="0" fontId="17" fillId="34" borderId="14" xfId="0" applyFont="1" applyFill="1" applyBorder="1" applyAlignment="1">
      <alignment vertical="center"/>
    </xf>
    <xf numFmtId="0" fontId="17" fillId="0" borderId="14" xfId="0" applyFont="1" applyBorder="1" applyAlignment="1">
      <alignment horizontal="right" vertical="center" wrapText="1"/>
    </xf>
    <xf numFmtId="0" fontId="17" fillId="0" borderId="16" xfId="0" applyFont="1" applyFill="1" applyBorder="1" applyAlignment="1">
      <alignment horizontal="center"/>
    </xf>
    <xf numFmtId="0" fontId="17" fillId="34" borderId="16" xfId="0" applyFont="1" applyFill="1" applyBorder="1" applyAlignment="1">
      <alignment horizontal="right" vertical="center"/>
    </xf>
    <xf numFmtId="0" fontId="17" fillId="34" borderId="16" xfId="0" applyFont="1" applyFill="1" applyBorder="1" applyAlignment="1">
      <alignment horizontal="left" vertical="center" wrapText="1"/>
    </xf>
    <xf numFmtId="3" fontId="17" fillId="0" borderId="16" xfId="0" applyNumberFormat="1" applyFont="1" applyBorder="1" applyAlignment="1">
      <alignment vertical="center"/>
    </xf>
    <xf numFmtId="0" fontId="17" fillId="0" borderId="16" xfId="0" applyFont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1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/>
    </xf>
    <xf numFmtId="0" fontId="84" fillId="0" borderId="0" xfId="0" applyFont="1" applyAlignment="1">
      <alignment horizontal="center" vertical="center"/>
    </xf>
    <xf numFmtId="0" fontId="84" fillId="0" borderId="0" xfId="0" applyFont="1" applyAlignment="1">
      <alignment/>
    </xf>
    <xf numFmtId="0" fontId="29" fillId="0" borderId="0" xfId="0" applyFont="1" applyAlignment="1">
      <alignment/>
    </xf>
    <xf numFmtId="0" fontId="5" fillId="34" borderId="0" xfId="0" applyFont="1" applyFill="1" applyAlignment="1">
      <alignment/>
    </xf>
    <xf numFmtId="0" fontId="55" fillId="0" borderId="0" xfId="0" applyFont="1" applyAlignment="1">
      <alignment/>
    </xf>
    <xf numFmtId="0" fontId="84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0" fontId="86" fillId="0" borderId="0" xfId="0" applyFont="1" applyAlignment="1">
      <alignment horizontal="right"/>
    </xf>
    <xf numFmtId="0" fontId="85" fillId="0" borderId="12" xfId="0" applyFont="1" applyBorder="1" applyAlignment="1">
      <alignment horizontal="center" vertical="center"/>
    </xf>
    <xf numFmtId="0" fontId="85" fillId="0" borderId="12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/>
    </xf>
    <xf numFmtId="0" fontId="85" fillId="0" borderId="12" xfId="0" applyFont="1" applyBorder="1" applyAlignment="1">
      <alignment/>
    </xf>
    <xf numFmtId="0" fontId="32" fillId="0" borderId="12" xfId="0" applyFont="1" applyBorder="1" applyAlignment="1">
      <alignment horizontal="center"/>
    </xf>
    <xf numFmtId="3" fontId="32" fillId="0" borderId="12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/>
    </xf>
    <xf numFmtId="0" fontId="33" fillId="0" borderId="12" xfId="0" applyFont="1" applyBorder="1" applyAlignment="1">
      <alignment/>
    </xf>
    <xf numFmtId="0" fontId="5" fillId="34" borderId="12" xfId="0" applyFont="1" applyFill="1" applyBorder="1" applyAlignment="1">
      <alignment horizontal="center"/>
    </xf>
    <xf numFmtId="0" fontId="5" fillId="34" borderId="12" xfId="0" applyFont="1" applyFill="1" applyBorder="1" applyAlignment="1">
      <alignment/>
    </xf>
    <xf numFmtId="0" fontId="29" fillId="0" borderId="12" xfId="0" applyFont="1" applyBorder="1" applyAlignment="1">
      <alignment horizontal="center"/>
    </xf>
    <xf numFmtId="3" fontId="84" fillId="0" borderId="0" xfId="0" applyNumberFormat="1" applyFont="1" applyAlignment="1">
      <alignment horizontal="center" vertical="center"/>
    </xf>
    <xf numFmtId="3" fontId="84" fillId="0" borderId="0" xfId="0" applyNumberFormat="1" applyFont="1" applyAlignment="1">
      <alignment/>
    </xf>
    <xf numFmtId="0" fontId="24" fillId="0" borderId="14" xfId="0" applyFont="1" applyBorder="1" applyAlignment="1" quotePrefix="1">
      <alignment vertical="top"/>
    </xf>
    <xf numFmtId="1" fontId="27" fillId="0" borderId="14" xfId="0" applyNumberFormat="1" applyFont="1" applyBorder="1" applyAlignment="1" quotePrefix="1">
      <alignment horizontal="center"/>
    </xf>
    <xf numFmtId="0" fontId="17" fillId="0" borderId="14" xfId="0" applyFont="1" applyBorder="1" applyAlignment="1" quotePrefix="1">
      <alignment horizontal="right" vertical="center"/>
    </xf>
  </cellXfs>
  <cellStyles count="7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Comma [0] 3" xfId="63"/>
    <cellStyle name="Comma [0] 4" xfId="64"/>
    <cellStyle name="Comma 2" xfId="65"/>
    <cellStyle name="Comma 28" xfId="66"/>
    <cellStyle name="Comma 3 2" xfId="67"/>
    <cellStyle name="Normal - Style1" xfId="68"/>
    <cellStyle name="Normal 10" xfId="69"/>
    <cellStyle name="Normal 11" xfId="70"/>
    <cellStyle name="Normal 12" xfId="71"/>
    <cellStyle name="Normal 13" xfId="72"/>
    <cellStyle name="Normal 2" xfId="73"/>
    <cellStyle name="Normal 2 2" xfId="74"/>
    <cellStyle name="Normal 2 2 2" xfId="75"/>
    <cellStyle name="Normal 2 2 2 2" xfId="76"/>
    <cellStyle name="Normal 2 3" xfId="77"/>
    <cellStyle name="Normal 2 3 2" xfId="78"/>
    <cellStyle name="Normal 2 4" xfId="79"/>
    <cellStyle name="Normal 2 5" xfId="80"/>
    <cellStyle name="Normal 26" xfId="81"/>
    <cellStyle name="Normal 3" xfId="82"/>
    <cellStyle name="Normal 4" xfId="83"/>
    <cellStyle name="Normal 4 2" xfId="84"/>
    <cellStyle name="Normal 5" xfId="85"/>
    <cellStyle name="Normal 6" xfId="86"/>
    <cellStyle name="Normal 6 2" xfId="87"/>
    <cellStyle name="Normal 7" xfId="88"/>
    <cellStyle name="Normal 8" xfId="89"/>
    <cellStyle name="Normal 9" xfId="90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FF0000"/>
      </font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</xdr:row>
      <xdr:rowOff>9525</xdr:rowOff>
    </xdr:from>
    <xdr:to>
      <xdr:col>3</xdr:col>
      <xdr:colOff>419100</xdr:colOff>
      <xdr:row>2</xdr:row>
      <xdr:rowOff>9525</xdr:rowOff>
    </xdr:to>
    <xdr:sp>
      <xdr:nvSpPr>
        <xdr:cNvPr id="1" name="Line 263"/>
        <xdr:cNvSpPr>
          <a:spLocks/>
        </xdr:cNvSpPr>
      </xdr:nvSpPr>
      <xdr:spPr>
        <a:xfrm>
          <a:off x="1628775" y="466725"/>
          <a:ext cx="16478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SAP\SAP%20GUI\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ểu số 01"/>
    </sheetNames>
    <sheetDataSet>
      <sheetData sheetId="0">
        <row r="14">
          <cell r="C14" t="str">
            <v>2800744347</v>
          </cell>
          <cell r="D14" t="str">
            <v>CÔNG TY TNHH XÂY DỰNG THƯƠNG MẠI VÀ DU LỊCH VIỆT ANH</v>
          </cell>
          <cell r="E14" t="str">
            <v>Số nhà 126 phố Tân Minh, Thị trấn Triệu Sơn, Huyện Triệu Sơn, Thanh Hoá</v>
          </cell>
          <cell r="F14">
            <v>4794174911</v>
          </cell>
        </row>
        <row r="15">
          <cell r="C15" t="str">
            <v>2801080032</v>
          </cell>
          <cell r="D15" t="str">
            <v>CÔNG TY TNHH XÂY DỰNG THƯƠNG MẠI- DU LỊCH- VẬN TẢI LƯƠNG TIẾN ĐẠT</v>
          </cell>
          <cell r="E15" t="str">
            <v>Phố Sim - Xã Hợp Thành, Huyện Triệu Sơn, Thanh Hoá</v>
          </cell>
          <cell r="F15">
            <v>66453736</v>
          </cell>
        </row>
        <row r="16">
          <cell r="C16" t="str">
            <v>2801179458</v>
          </cell>
          <cell r="D16" t="str">
            <v>CÔNG TY TNHH HOÀI ANH</v>
          </cell>
          <cell r="E16" t="str">
            <v>Tổ dân phố 1, Thị trấn Triệu Sơn, Huyện Triệu Sơn, Thanh Hoá</v>
          </cell>
          <cell r="F16">
            <v>1166147387</v>
          </cell>
        </row>
        <row r="17">
          <cell r="C17" t="str">
            <v>2801421934</v>
          </cell>
          <cell r="D17" t="str">
            <v>CÔNG TY TNHH XÂY DỰNG GIAO THÔNG THỦY LỢI VÀ THƯƠNG MẠI VẬN TẢI CƯỜNG TRANG</v>
          </cell>
          <cell r="E17" t="str">
            <v>Nhà Ông Lê Quang Bằng, thôn Xuân Tiên, Xã Dân Lực, Huyện Triệu Sơn, Thanh Hoá</v>
          </cell>
          <cell r="F17">
            <v>207715526</v>
          </cell>
        </row>
        <row r="18">
          <cell r="C18" t="str">
            <v>2801514586</v>
          </cell>
          <cell r="D18" t="str">
            <v>CÔNG TY TNHH HÀ LINH NHI</v>
          </cell>
          <cell r="E18" t="str">
            <v>Nhà ông Hà Phương Du, thôn Diễn Bình, Xã Hợp Thành, Huyện Triệu Sơn, Thanh Hoá</v>
          </cell>
          <cell r="F18">
            <v>76531565</v>
          </cell>
        </row>
        <row r="19">
          <cell r="C19" t="str">
            <v>2801671518</v>
          </cell>
          <cell r="D19" t="str">
            <v>Công Ty TNHH Tiến Bằng Nam</v>
          </cell>
          <cell r="E19" t="str">
            <v>Thôn Thị Tứ, Xã Dân Lực, Huyện Triệu Sơn, Thanh Hoá</v>
          </cell>
          <cell r="F19">
            <v>169600837</v>
          </cell>
        </row>
        <row r="20">
          <cell r="C20" t="str">
            <v>2801944772</v>
          </cell>
          <cell r="D20" t="str">
            <v>CÔNG TY TNHH SX TM VĂN PHÚ</v>
          </cell>
          <cell r="E20" t="str">
            <v>Số nhà 148 đường Lê Thái Tổ, phố Tân Minh, Thị trấn Triệu Sơn, Huyện Triệu Sơn, Thanh Hoá</v>
          </cell>
          <cell r="F20">
            <v>3473275194</v>
          </cell>
        </row>
        <row r="21">
          <cell r="C21" t="str">
            <v>2801958951</v>
          </cell>
          <cell r="D21" t="str">
            <v>Công Ty TNHH Tm &amp; Xd Hải Anh</v>
          </cell>
          <cell r="E21" t="str">
            <v>Xóm Diễn Đông, Xã Hợp Thành, Huyện Triệu Sơn, Thanh Hoá</v>
          </cell>
          <cell r="F21">
            <v>10459141</v>
          </cell>
        </row>
        <row r="22">
          <cell r="C22" t="str">
            <v>2802368560</v>
          </cell>
          <cell r="D22" t="str">
            <v>CÔNG TY TNHH ANH KHOA LỘC</v>
          </cell>
          <cell r="E22" t="str">
            <v>Xóm Diễn Hòa, Xã Hợp Thành, Huyện Triệu Sơn, Thanh Hoá</v>
          </cell>
          <cell r="F22">
            <v>4536266025</v>
          </cell>
        </row>
        <row r="23">
          <cell r="C23" t="str">
            <v>2802406801</v>
          </cell>
          <cell r="D23" t="str">
            <v>CÔNG TY TNHH THÔNG HẠNH</v>
          </cell>
          <cell r="E23" t="str">
            <v>Xóm 6, Xã Thọ Sơn, Huyện Triệu Sơn, Thanh Hoá</v>
          </cell>
          <cell r="F23">
            <v>2072088676</v>
          </cell>
        </row>
        <row r="24">
          <cell r="C24" t="str">
            <v>0314861923</v>
          </cell>
          <cell r="D24" t="str">
            <v>CÔNG TY CỔ PHẦN ANH PHƯƠNG SÀI GÒN</v>
          </cell>
          <cell r="E24" t="str">
            <v>36 Đặng Tất, Phường Tân Định, Quận 1, TP Hồ Chí Minh</v>
          </cell>
          <cell r="F24">
            <v>33777079421</v>
          </cell>
        </row>
        <row r="25">
          <cell r="C25" t="str">
            <v>2802537346</v>
          </cell>
          <cell r="D25" t="str">
            <v>CÔNG TY TNHH MÁY MAY TRIỆU SƠN</v>
          </cell>
          <cell r="E25" t="str">
            <v>Xóm 7, Xã Nông Trường, Huyện Triệu Sơn, Thanh Hoá</v>
          </cell>
          <cell r="F25">
            <v>1724512466</v>
          </cell>
        </row>
        <row r="26">
          <cell r="C26" t="str">
            <v>2802564036</v>
          </cell>
          <cell r="D26" t="str">
            <v>CÔNG TY TNHH ĐỨC LỢI PHÚ HƯNG</v>
          </cell>
          <cell r="E26" t="str">
            <v>Thôn 6, Xã Thọ Cường, Huyện Triệu Sơn, Thanh Hoá</v>
          </cell>
          <cell r="F26">
            <v>186657660</v>
          </cell>
        </row>
        <row r="27">
          <cell r="C27" t="str">
            <v>2802681124</v>
          </cell>
          <cell r="D27" t="str">
            <v>CÔNG TY TNHH XÂY DỰNG THƯƠNG MẠI VÀ DỊCH VỤ CƯỜNG MINH TUẤN TS</v>
          </cell>
          <cell r="E27" t="str">
            <v>Số 218 Phố Giắt, Thị trấn Triệu Sơn, Huyện Triệu Sơn, Thanh Hoá</v>
          </cell>
          <cell r="F27">
            <v>18392356</v>
          </cell>
        </row>
        <row r="28">
          <cell r="C28" t="str">
            <v>2802754541</v>
          </cell>
          <cell r="D28" t="str">
            <v>CÔNG TY TNHH THƯƠNG MẠI VÀ DU LỊCH VY HẠ</v>
          </cell>
          <cell r="E28" t="str">
            <v>Thôn Tân Tiến, Thị trấn Triệu Sơn, Huyện Triệu Sơn, Thanh Hoá</v>
          </cell>
          <cell r="F28">
            <v>3695717</v>
          </cell>
        </row>
        <row r="29">
          <cell r="C29" t="str">
            <v>2802807049</v>
          </cell>
          <cell r="D29" t="str">
            <v>CÔNG TY TNHH BẢO TÍN PHÁT HUY</v>
          </cell>
          <cell r="E29" t="str">
            <v>Thôn Diễn Hòa, Xã Hợp Thành, Huyện Triệu Sơn, Thanh Hoá</v>
          </cell>
          <cell r="F29">
            <v>4196200</v>
          </cell>
        </row>
        <row r="30">
          <cell r="C30" t="str">
            <v>2802843801</v>
          </cell>
          <cell r="D30" t="str">
            <v>CÔNG TY TNHH ĐẦU TƯ XÂY DỰNG &amp; PHÁT TRIỂN NHÀ VĂN MINH</v>
          </cell>
          <cell r="E30" t="str">
            <v>Thôn 2, Xã Minh Sơn, Huyện Triệu Sơn, Thanh Hoá</v>
          </cell>
          <cell r="F30">
            <v>6742475</v>
          </cell>
        </row>
        <row r="31">
          <cell r="C31" t="str">
            <v>2802862730</v>
          </cell>
          <cell r="D31" t="str">
            <v>CÔNG TY TNHH ĐÁ MỸ NGHỆ LỘC PHÁT</v>
          </cell>
          <cell r="E31" t="str">
            <v>Thôn Xuân Tiên, Xã Dân Lực, Huyện Triệu Sơn, Thanh Hoá</v>
          </cell>
          <cell r="F31">
            <v>961965159</v>
          </cell>
        </row>
        <row r="32">
          <cell r="C32" t="str">
            <v>2802868563</v>
          </cell>
          <cell r="D32" t="str">
            <v>CÔNG TY TNHH XÂY DỰNG VÀ PHÁT TRIỂN GIA LINH</v>
          </cell>
          <cell r="E32" t="str">
            <v>Thôn 2, Xã Thọ Dân, Huyện Triệu Sơn, Thanh Hoá</v>
          </cell>
          <cell r="F32">
            <v>8993674</v>
          </cell>
        </row>
        <row r="33">
          <cell r="C33" t="str">
            <v>2802869711</v>
          </cell>
          <cell r="D33" t="str">
            <v>CÔNG TY TRÁCH NHIỆM HỮU HẠN THỌ SƠN PHÁT</v>
          </cell>
          <cell r="E33" t="str">
            <v>Xóm 4, Xã Thọ Sơn, Huyện Triệu Sơn, Thanh Hoá</v>
          </cell>
          <cell r="F33">
            <v>3618199261</v>
          </cell>
        </row>
        <row r="34">
          <cell r="C34" t="str">
            <v>2802878265</v>
          </cell>
          <cell r="D34" t="str">
            <v>CÔNG TY TNHH TƯ VẤN THIẾT KẾ XÂY DỰNG HÙNG PHONG</v>
          </cell>
          <cell r="E34" t="str">
            <v>Khu 3, Thị trấn Nưa, Huyện Triệu Sơn, Thanh Hoá</v>
          </cell>
          <cell r="F34">
            <v>183873571</v>
          </cell>
        </row>
        <row r="35">
          <cell r="C35" t="str">
            <v>2802886097</v>
          </cell>
          <cell r="D35" t="str">
            <v>CÔNG TY TNHH XNK THIẾT BỊ THÔNG MINH TÂN ĐÔNG ẤN</v>
          </cell>
          <cell r="E35" t="str">
            <v>Số nhà 88 phố Thiều, Thị trấn Triệu Sơn, Huyện Triệu Sơn, Thanh Hoá</v>
          </cell>
          <cell r="F35">
            <v>187003605</v>
          </cell>
        </row>
        <row r="36">
          <cell r="C36" t="str">
            <v>2802898409</v>
          </cell>
          <cell r="D36" t="str">
            <v>CÔNG TY TNHH MAY XUẤT KHẨU HD 888</v>
          </cell>
          <cell r="E36" t="str">
            <v>thôn 03, Xã Thọ Bình, Huyện Triệu Sơn, Thanh Hoá</v>
          </cell>
          <cell r="F36">
            <v>603762804</v>
          </cell>
        </row>
        <row r="37">
          <cell r="C37" t="str">
            <v>2802924828</v>
          </cell>
          <cell r="D37" t="str">
            <v>CÔNG TY TNHH TƯ VẤN THIẾT KẾ XÂY DỰNG VÀ THƯƠNG MẠI DỊCH VỤ MINH QUANG</v>
          </cell>
          <cell r="E37" t="str">
            <v>SN 76 Phố Tô Vĩnh Diện, Thị trấn Triệu Sơn, Huyện Triệu Sơn, Thanh Hoá</v>
          </cell>
          <cell r="F37">
            <v>12731933</v>
          </cell>
        </row>
        <row r="38">
          <cell r="C38" t="str">
            <v>2802927755</v>
          </cell>
          <cell r="D38" t="str">
            <v>CÔNG TY TNHH DỊCH VỤ TƯ VẤN VÀ XÂY DỰNG QUANG VINH</v>
          </cell>
          <cell r="E38" t="str">
            <v>Thôn Phúc Hải, Xã Dân Lực, Huyện Triệu Sơn, Thanh Hoá</v>
          </cell>
          <cell r="F38">
            <v>534742064</v>
          </cell>
        </row>
        <row r="39">
          <cell r="C39" t="str">
            <v>2802937182</v>
          </cell>
          <cell r="D39" t="str">
            <v>CÔNG TY TNHH XUẤT NHẬP KHẨU NEW MARS</v>
          </cell>
          <cell r="E39" t="str">
            <v>Đồng Xá 2, Xã Đồng Tiến, Huyện Triệu Sơn, Thanh Hoá</v>
          </cell>
          <cell r="F39">
            <v>81201230</v>
          </cell>
        </row>
        <row r="40">
          <cell r="C40" t="str">
            <v>2803014081</v>
          </cell>
          <cell r="D40" t="str">
            <v>CÔNG TY TNHH XÂY DỰNG HOÀN THIỆN THC</v>
          </cell>
          <cell r="E40" t="str">
            <v>Thôn Phú Vinh, Xã Xuân Thịnh, Huyện Triệu Sơn, Thanh Hoá</v>
          </cell>
          <cell r="F40">
            <v>67764772</v>
          </cell>
        </row>
        <row r="41">
          <cell r="C41" t="str">
            <v>2803031986</v>
          </cell>
          <cell r="D41" t="str">
            <v>CÔNG TY TNHH IN TRIỆU SƠN</v>
          </cell>
          <cell r="E41" t="str">
            <v>Thôn 7, Xã Dân Lý, Huyện Triệu Sơn, Thanh Hoá</v>
          </cell>
          <cell r="F41">
            <v>3500000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 topLeftCell="A1">
      <selection activeCell="E7" sqref="E7"/>
    </sheetView>
  </sheetViews>
  <sheetFormatPr defaultColWidth="9.10546875" defaultRowHeight="18.75"/>
  <cols>
    <col min="1" max="1" width="5.77734375" style="0" customWidth="1"/>
    <col min="2" max="2" width="10.99609375" style="0" customWidth="1"/>
    <col min="3" max="3" width="16.5546875" style="0" customWidth="1"/>
    <col min="4" max="4" width="10.77734375" style="0" customWidth="1"/>
    <col min="5" max="5" width="20.10546875" style="0" customWidth="1"/>
    <col min="6" max="6" width="13.88671875" style="0" customWidth="1"/>
    <col min="7" max="7" width="8.88671875" style="0" bestFit="1" customWidth="1"/>
    <col min="8" max="8" width="11.21484375" style="0" bestFit="1" customWidth="1"/>
    <col min="9" max="9" width="18.77734375" style="0" customWidth="1"/>
    <col min="10" max="10" width="8.88671875" style="0" bestFit="1" customWidth="1"/>
    <col min="11" max="11" width="12.21484375" style="0" bestFit="1" customWidth="1"/>
    <col min="12" max="16384" width="8.88671875" style="0" bestFit="1" customWidth="1"/>
  </cols>
  <sheetData>
    <row r="1" spans="1:4" ht="18">
      <c r="A1" s="252" t="s">
        <v>0</v>
      </c>
      <c r="B1" s="252"/>
      <c r="C1" s="252"/>
      <c r="D1" s="252"/>
    </row>
    <row r="2" spans="1:4" ht="18">
      <c r="A2" s="253" t="s">
        <v>1</v>
      </c>
      <c r="B2" s="253"/>
      <c r="C2" s="253"/>
      <c r="D2" s="253"/>
    </row>
    <row r="3" spans="1:4" ht="18">
      <c r="A3" s="12"/>
      <c r="B3" s="12"/>
      <c r="D3" s="254"/>
    </row>
    <row r="4" spans="1:6" ht="38.25" customHeight="1">
      <c r="A4" s="255" t="s">
        <v>2</v>
      </c>
      <c r="B4" s="255"/>
      <c r="C4" s="255"/>
      <c r="D4" s="255"/>
      <c r="E4" s="255"/>
      <c r="F4" s="255"/>
    </row>
    <row r="5" spans="1:6" ht="18">
      <c r="A5" s="12"/>
      <c r="B5" s="12"/>
      <c r="D5" s="254"/>
      <c r="F5" s="256" t="s">
        <v>3</v>
      </c>
    </row>
    <row r="6" spans="1:9" s="247" customFormat="1" ht="39" customHeight="1">
      <c r="A6" s="257" t="s">
        <v>4</v>
      </c>
      <c r="B6" s="257" t="s">
        <v>5</v>
      </c>
      <c r="C6" s="257" t="s">
        <v>6</v>
      </c>
      <c r="D6" s="258" t="s">
        <v>7</v>
      </c>
      <c r="E6" s="258" t="s">
        <v>8</v>
      </c>
      <c r="F6" s="257" t="s">
        <v>9</v>
      </c>
      <c r="I6" s="271"/>
    </row>
    <row r="7" spans="1:9" s="248" customFormat="1" ht="20.25" customHeight="1">
      <c r="A7" s="259"/>
      <c r="B7" s="259"/>
      <c r="C7" s="260" t="s">
        <v>10</v>
      </c>
      <c r="D7" s="261">
        <f>SUM(D8:D35)</f>
        <v>840</v>
      </c>
      <c r="E7" s="262">
        <f>SUM(E8:E35)</f>
        <v>679252887148</v>
      </c>
      <c r="F7" s="260"/>
      <c r="I7" s="272"/>
    </row>
    <row r="8" spans="1:6" s="249" customFormat="1" ht="20.25" customHeight="1">
      <c r="A8" s="263">
        <v>1</v>
      </c>
      <c r="B8" s="263">
        <v>3801</v>
      </c>
      <c r="C8" s="264" t="s">
        <v>11</v>
      </c>
      <c r="D8" s="265">
        <f>SUMIF('CK thang 01.2024'!A5:A970,B8,'CK thang 01.2024'!B5:B970)</f>
        <v>253</v>
      </c>
      <c r="E8" s="266">
        <f>SUMIF('CK thang 01.2024'!A6:A970,B8,'CK thang 01.2024'!E6:E970)</f>
        <v>246998923156</v>
      </c>
      <c r="F8" s="267"/>
    </row>
    <row r="9" spans="1:6" s="250" customFormat="1" ht="18">
      <c r="A9" s="268">
        <v>2</v>
      </c>
      <c r="B9" s="268">
        <v>3802</v>
      </c>
      <c r="C9" s="269" t="s">
        <v>12</v>
      </c>
      <c r="D9" s="265">
        <f>SUMIF('CK thang 01.2024'!A6:A971,B9,'CK thang 01.2024'!B6:B971)</f>
        <v>162</v>
      </c>
      <c r="E9" s="266">
        <f>SUMIF('CK thang 01.2024'!A7:A971,B9,'CK thang 01.2024'!E7:E971)</f>
        <v>58737500992</v>
      </c>
      <c r="F9" s="269"/>
    </row>
    <row r="10" spans="1:9" s="250" customFormat="1" ht="18">
      <c r="A10" s="270">
        <v>3</v>
      </c>
      <c r="B10" s="270">
        <v>3824</v>
      </c>
      <c r="C10" s="269" t="s">
        <v>13</v>
      </c>
      <c r="D10" s="265">
        <f>SUMIF('CK thang 01.2024'!A7:A972,B10,'CK thang 01.2024'!B7:B972)</f>
        <v>43</v>
      </c>
      <c r="E10" s="266">
        <f>SUMIF('CK thang 01.2024'!A8:A972,B10,'CK thang 01.2024'!E8:E972)</f>
        <v>30293137330</v>
      </c>
      <c r="F10" s="269"/>
      <c r="I10" s="262"/>
    </row>
    <row r="11" spans="1:6" s="250" customFormat="1" ht="18">
      <c r="A11" s="268">
        <v>4</v>
      </c>
      <c r="B11" s="268">
        <v>3803</v>
      </c>
      <c r="C11" s="269" t="s">
        <v>14</v>
      </c>
      <c r="D11" s="265">
        <f>SUMIF('CK thang 01.2024'!A8:A973,B11,'CK thang 01.2024'!B8:B973)</f>
        <v>19</v>
      </c>
      <c r="E11" s="266">
        <f>SUMIF('CK thang 01.2024'!A9:A973,B11,'CK thang 01.2024'!E9:E973)</f>
        <v>5913928213</v>
      </c>
      <c r="F11" s="269"/>
    </row>
    <row r="12" spans="1:6" s="250" customFormat="1" ht="18">
      <c r="A12" s="270">
        <v>5</v>
      </c>
      <c r="B12" s="270">
        <v>3817</v>
      </c>
      <c r="C12" s="269" t="s">
        <v>15</v>
      </c>
      <c r="D12" s="265">
        <f>SUMIF('CK thang 01.2024'!A9:A974,B12,'CK thang 01.2024'!B9:B974)</f>
        <v>21</v>
      </c>
      <c r="E12" s="266">
        <f>SUMIF('CK thang 01.2024'!A10:A974,B12,'CK thang 01.2024'!E10:E974)</f>
        <v>4993574658</v>
      </c>
      <c r="F12" s="269"/>
    </row>
    <row r="13" spans="1:6" s="250" customFormat="1" ht="18">
      <c r="A13" s="268">
        <v>6</v>
      </c>
      <c r="B13" s="268">
        <v>3818</v>
      </c>
      <c r="C13" s="269" t="s">
        <v>16</v>
      </c>
      <c r="D13" s="265">
        <f>SUMIF('CK thang 01.2024'!A10:A975,B13,'CK thang 01.2024'!B10:B975)</f>
        <v>7</v>
      </c>
      <c r="E13" s="266">
        <f>SUMIF('CK thang 01.2024'!A11:A975,B13,'CK thang 01.2024'!E11:E975)</f>
        <v>10017236717</v>
      </c>
      <c r="F13" s="269"/>
    </row>
    <row r="14" spans="1:6" s="250" customFormat="1" ht="18">
      <c r="A14" s="270">
        <v>7</v>
      </c>
      <c r="B14" s="270">
        <v>3821</v>
      </c>
      <c r="C14" s="269" t="s">
        <v>17</v>
      </c>
      <c r="D14" s="265">
        <f>SUMIF('CK thang 01.2024'!A11:A976,B14,'CK thang 01.2024'!B11:B976)</f>
        <v>5</v>
      </c>
      <c r="E14" s="266">
        <f>SUMIF('CK thang 01.2024'!A12:A976,B14,'CK thang 01.2024'!E12:E976)</f>
        <v>1670662024</v>
      </c>
      <c r="F14" s="269"/>
    </row>
    <row r="15" spans="1:6" s="250" customFormat="1" ht="18">
      <c r="A15" s="268">
        <v>8</v>
      </c>
      <c r="B15" s="268">
        <v>3823</v>
      </c>
      <c r="C15" s="269" t="s">
        <v>18</v>
      </c>
      <c r="D15" s="265">
        <f>SUMIF('CK thang 01.2024'!A12:A977,B15,'CK thang 01.2024'!B12:B977)</f>
        <v>19</v>
      </c>
      <c r="E15" s="266">
        <f>SUMIF('CK thang 01.2024'!A13:A977,B15,'CK thang 01.2024'!E13:E977)</f>
        <v>9938998851</v>
      </c>
      <c r="F15" s="269"/>
    </row>
    <row r="16" spans="1:6" s="250" customFormat="1" ht="18">
      <c r="A16" s="270">
        <v>9</v>
      </c>
      <c r="B16" s="270">
        <v>3813</v>
      </c>
      <c r="C16" s="269" t="s">
        <v>19</v>
      </c>
      <c r="D16" s="265">
        <f>SUMIF('CK thang 01.2024'!A13:A978,B16,'CK thang 01.2024'!B13:B978)</f>
        <v>1</v>
      </c>
      <c r="E16" s="266">
        <f>SUMIF('CK thang 01.2024'!A14:A978,B16,'CK thang 01.2024'!E14:E978)</f>
        <v>217612161</v>
      </c>
      <c r="F16" s="269"/>
    </row>
    <row r="17" spans="1:6" s="250" customFormat="1" ht="18">
      <c r="A17" s="268">
        <v>10</v>
      </c>
      <c r="B17" s="268">
        <v>3819</v>
      </c>
      <c r="C17" s="269" t="s">
        <v>20</v>
      </c>
      <c r="D17" s="265">
        <f>SUMIF('CK thang 01.2024'!A14:A979,B17,'CK thang 01.2024'!B14:B979)</f>
        <v>4</v>
      </c>
      <c r="E17" s="266">
        <f>SUMIF('CK thang 01.2024'!A15:A979,B17,'CK thang 01.2024'!E15:E979)</f>
        <v>1315694683</v>
      </c>
      <c r="F17" s="269"/>
    </row>
    <row r="18" spans="1:6" s="250" customFormat="1" ht="18">
      <c r="A18" s="270">
        <v>11</v>
      </c>
      <c r="B18" s="270">
        <v>3820</v>
      </c>
      <c r="C18" s="269" t="s">
        <v>21</v>
      </c>
      <c r="D18" s="265">
        <f>SUMIF('CK thang 01.2024'!A15:A980,B18,'CK thang 01.2024'!B15:B980)</f>
        <v>29</v>
      </c>
      <c r="E18" s="266">
        <f>SUMIF('CK thang 01.2024'!A16:A980,B18,'CK thang 01.2024'!E16:E980)</f>
        <v>11037680315</v>
      </c>
      <c r="F18" s="269"/>
    </row>
    <row r="19" spans="1:6" s="250" customFormat="1" ht="18">
      <c r="A19" s="268">
        <v>12</v>
      </c>
      <c r="B19" s="268">
        <v>3822</v>
      </c>
      <c r="C19" s="269" t="s">
        <v>22</v>
      </c>
      <c r="D19" s="265">
        <f>SUMIF('CK thang 01.2024'!A16:A981,B19,'CK thang 01.2024'!B16:B981)</f>
        <v>6</v>
      </c>
      <c r="E19" s="266">
        <f>SUMIF('CK thang 01.2024'!A28:A981,B19,'CK thang 01.2024'!E28:E981)</f>
        <v>656161077</v>
      </c>
      <c r="F19" s="269"/>
    </row>
    <row r="20" spans="1:6" s="250" customFormat="1" ht="18">
      <c r="A20" s="270">
        <v>13</v>
      </c>
      <c r="B20" s="270">
        <v>3825</v>
      </c>
      <c r="C20" s="269" t="s">
        <v>23</v>
      </c>
      <c r="D20" s="265">
        <f>SUMIF('CK thang 01.2024'!A28:A982,B20,'CK thang 01.2024'!B28:B982)</f>
        <v>28</v>
      </c>
      <c r="E20" s="266">
        <f>SUMIF('CK thang 01.2024'!A29:A982,B20,'CK thang 01.2024'!E29:E982)</f>
        <v>58557727366</v>
      </c>
      <c r="F20" s="269"/>
    </row>
    <row r="21" spans="1:6" s="250" customFormat="1" ht="18">
      <c r="A21" s="268">
        <v>14</v>
      </c>
      <c r="B21" s="268">
        <v>3827</v>
      </c>
      <c r="C21" s="269" t="s">
        <v>24</v>
      </c>
      <c r="D21" s="265">
        <f>SUMIF('CK thang 01.2024'!A29:A983,B21,'CK thang 01.2024'!B29:B983)</f>
        <v>11</v>
      </c>
      <c r="E21" s="266">
        <f>SUMIF('CK thang 01.2024'!A30:A983,B21,'CK thang 01.2024'!E30:E983)</f>
        <v>11447530517</v>
      </c>
      <c r="F21" s="269"/>
    </row>
    <row r="22" spans="1:6" s="250" customFormat="1" ht="18">
      <c r="A22" s="270">
        <v>15</v>
      </c>
      <c r="B22" s="270">
        <v>3804</v>
      </c>
      <c r="C22" s="269" t="s">
        <v>25</v>
      </c>
      <c r="D22" s="265">
        <f>SUMIF('CK thang 01.2024'!A30:A984,B22,'CK thang 01.2024'!B30:B984)</f>
        <v>28</v>
      </c>
      <c r="E22" s="266">
        <f>SUMIF('CK thang 01.2024'!A31:A984,B22,'CK thang 01.2024'!E31:E984)</f>
        <v>171845798833</v>
      </c>
      <c r="F22" s="269"/>
    </row>
    <row r="23" spans="1:6" s="250" customFormat="1" ht="18">
      <c r="A23" s="268">
        <v>16</v>
      </c>
      <c r="B23" s="268">
        <v>3808</v>
      </c>
      <c r="C23" s="269" t="s">
        <v>26</v>
      </c>
      <c r="D23" s="265">
        <f>SUMIF('CK thang 01.2024'!A31:A985,B23,'CK thang 01.2024'!B31:B985)</f>
        <v>2</v>
      </c>
      <c r="E23" s="266">
        <f>SUMIF('CK thang 01.2024'!A32:A985,B23,'CK thang 01.2024'!E32:E985)</f>
        <v>185095996</v>
      </c>
      <c r="F23" s="269"/>
    </row>
    <row r="24" spans="1:6" s="250" customFormat="1" ht="18">
      <c r="A24" s="270">
        <v>17</v>
      </c>
      <c r="B24" s="270">
        <v>3809</v>
      </c>
      <c r="C24" s="269" t="s">
        <v>27</v>
      </c>
      <c r="D24" s="265">
        <f>SUMIF('CK thang 01.2024'!A32:A986,B24,'CK thang 01.2024'!B32:B986)</f>
        <v>16</v>
      </c>
      <c r="E24" s="266">
        <f>SUMIF('CK thang 01.2024'!A33:A986,B24,'CK thang 01.2024'!E33:E986)</f>
        <v>5966424413</v>
      </c>
      <c r="F24" s="269"/>
    </row>
    <row r="25" spans="1:6" s="250" customFormat="1" ht="18">
      <c r="A25" s="268">
        <v>18</v>
      </c>
      <c r="B25" s="268">
        <v>3811</v>
      </c>
      <c r="C25" s="269" t="s">
        <v>28</v>
      </c>
      <c r="D25" s="265">
        <f>SUMIF('CK thang 01.2024'!A33:A987,B25,'CK thang 01.2024'!B33:B987)</f>
        <v>26</v>
      </c>
      <c r="E25" s="266">
        <f>SUMIF('CK thang 01.2024'!A34:A987,B25,'CK thang 01.2024'!E34:E987)</f>
        <v>2327642587</v>
      </c>
      <c r="F25" s="269"/>
    </row>
    <row r="26" spans="1:6" s="250" customFormat="1" ht="18">
      <c r="A26" s="270">
        <v>19</v>
      </c>
      <c r="B26" s="270">
        <v>3816</v>
      </c>
      <c r="C26" s="269" t="s">
        <v>29</v>
      </c>
      <c r="D26" s="265">
        <f>SUMIF('CK thang 01.2024'!A34:A988,B26,'CK thang 01.2024'!B34:B988)</f>
        <v>16</v>
      </c>
      <c r="E26" s="266">
        <f>SUMIF('CK thang 01.2024'!A35:A988,B26,'CK thang 01.2024'!E35:E988)</f>
        <v>1083120790</v>
      </c>
      <c r="F26" s="269"/>
    </row>
    <row r="27" spans="1:6" s="250" customFormat="1" ht="18">
      <c r="A27" s="268">
        <v>20</v>
      </c>
      <c r="B27" s="268">
        <v>3826</v>
      </c>
      <c r="C27" s="269" t="s">
        <v>30</v>
      </c>
      <c r="D27" s="265">
        <f>SUMIF('CK thang 01.2024'!A35:A989,B27,'CK thang 01.2024'!B35:B989)</f>
        <v>28</v>
      </c>
      <c r="E27" s="266">
        <f>SUMIF('CK thang 01.2024'!A36:A989,B27,'CK thang 01.2024'!E36:E989)</f>
        <v>8045658519</v>
      </c>
      <c r="F27" s="269"/>
    </row>
    <row r="28" spans="1:6" s="250" customFormat="1" ht="18">
      <c r="A28" s="270">
        <v>21</v>
      </c>
      <c r="B28" s="270">
        <v>3806</v>
      </c>
      <c r="C28" s="269" t="s">
        <v>31</v>
      </c>
      <c r="D28" s="265">
        <f>SUMIF('CK thang 01.2024'!A36:A990,B28,'CK thang 01.2024'!B36:B990)</f>
        <v>3</v>
      </c>
      <c r="E28" s="266">
        <f>SUMIF('CK thang 01.2024'!A37:A990,B28,'CK thang 01.2024'!E37:E990)</f>
        <v>869735326</v>
      </c>
      <c r="F28" s="269"/>
    </row>
    <row r="29" spans="1:6" s="250" customFormat="1" ht="18">
      <c r="A29" s="268">
        <v>22</v>
      </c>
      <c r="B29" s="268">
        <v>3805</v>
      </c>
      <c r="C29" s="269" t="s">
        <v>32</v>
      </c>
      <c r="D29" s="265">
        <f>SUMIF('CK thang 01.2024'!A37:A991,B29,'CK thang 01.2024'!B37:B991)</f>
        <v>0</v>
      </c>
      <c r="E29" s="266">
        <f>SUMIF('CK thang 01.2024'!A38:A991,B29,'CK thang 01.2024'!E38:E991)</f>
        <v>0</v>
      </c>
      <c r="F29" s="269"/>
    </row>
    <row r="30" spans="1:6" s="250" customFormat="1" ht="18">
      <c r="A30" s="270">
        <v>23</v>
      </c>
      <c r="B30" s="270">
        <v>3807</v>
      </c>
      <c r="C30" s="269" t="s">
        <v>33</v>
      </c>
      <c r="D30" s="265">
        <f>SUMIF('CK thang 01.2024'!A38:A992,B30,'CK thang 01.2024'!B38:B992)</f>
        <v>0</v>
      </c>
      <c r="E30" s="266">
        <f>SUMIF('CK thang 01.2024'!A38:A992,B30,'CK thang 01.2024'!E38:E992)</f>
        <v>0</v>
      </c>
      <c r="F30" s="269"/>
    </row>
    <row r="31" spans="1:6" s="250" customFormat="1" ht="18">
      <c r="A31" s="268">
        <v>24</v>
      </c>
      <c r="B31" s="268">
        <v>3828</v>
      </c>
      <c r="C31" s="269" t="s">
        <v>34</v>
      </c>
      <c r="D31" s="265">
        <f>SUMIF('CK thang 01.2024'!A38:A993,B31,'CK thang 01.2024'!B38:B993)</f>
        <v>77</v>
      </c>
      <c r="E31" s="266">
        <f>SUMIF('CK thang 01.2024'!A38:A993,B31,'CK thang 01.2024'!E38:E993)</f>
        <v>25065706159</v>
      </c>
      <c r="F31" s="269"/>
    </row>
    <row r="32" spans="1:6" s="250" customFormat="1" ht="18">
      <c r="A32" s="270">
        <v>25</v>
      </c>
      <c r="B32" s="270">
        <v>3814</v>
      </c>
      <c r="C32" s="269" t="s">
        <v>35</v>
      </c>
      <c r="D32" s="265">
        <f>SUMIF('CK thang 01.2024'!A38:A994,B32,'CK thang 01.2024'!B38:B994)</f>
        <v>7</v>
      </c>
      <c r="E32" s="266">
        <f>SUMIF('CK thang 01.2024'!A39:A994,B32,'CK thang 01.2024'!E39:E994)</f>
        <v>2876516778</v>
      </c>
      <c r="F32" s="269"/>
    </row>
    <row r="33" spans="1:6" s="250" customFormat="1" ht="18">
      <c r="A33" s="268">
        <v>26</v>
      </c>
      <c r="B33" s="268">
        <v>3815</v>
      </c>
      <c r="C33" s="269" t="s">
        <v>36</v>
      </c>
      <c r="D33" s="265">
        <f>SUMIF('CK thang 01.2024'!A39:A995,B33,'CK thang 01.2024'!B39:B995)</f>
        <v>16</v>
      </c>
      <c r="E33" s="266">
        <f>SUMIF('CK thang 01.2024'!A40:A995,B33,'CK thang 01.2024'!E40:E995)</f>
        <v>7211662382</v>
      </c>
      <c r="F33" s="269"/>
    </row>
    <row r="34" spans="1:6" s="250" customFormat="1" ht="18">
      <c r="A34" s="270">
        <v>27</v>
      </c>
      <c r="B34" s="270">
        <v>3810</v>
      </c>
      <c r="C34" s="269" t="s">
        <v>37</v>
      </c>
      <c r="D34" s="265">
        <f>SUMIF('CK thang 01.2024'!A40:A996,B34,'CK thang 01.2024'!B40:B996)</f>
        <v>4</v>
      </c>
      <c r="E34" s="266">
        <f>SUMIF('CK thang 01.2024'!A41:A996,B34,'CK thang 01.2024'!E41:E996)</f>
        <v>309946062</v>
      </c>
      <c r="F34" s="269"/>
    </row>
    <row r="35" spans="1:6" s="250" customFormat="1" ht="18">
      <c r="A35" s="268">
        <v>28</v>
      </c>
      <c r="B35" s="268">
        <v>3812</v>
      </c>
      <c r="C35" s="269" t="s">
        <v>38</v>
      </c>
      <c r="D35" s="265">
        <f>SUMIF('CK thang 01.2024'!A41:A997,B35,'CK thang 01.2024'!B41:B997)</f>
        <v>9</v>
      </c>
      <c r="E35" s="266">
        <f>SUMIF('CK thang 01.2024'!A42:A997,B35,'CK thang 01.2024'!E42:E997)</f>
        <v>1669211243</v>
      </c>
      <c r="F35" s="269"/>
    </row>
    <row r="36" s="251" customFormat="1" ht="18"/>
  </sheetData>
  <sheetProtection/>
  <mergeCells count="3">
    <mergeCell ref="A1:D1"/>
    <mergeCell ref="A2:D2"/>
    <mergeCell ref="A4:F4"/>
  </mergeCells>
  <printOptions/>
  <pageMargins left="0.7" right="0.7" top="0.75" bottom="0.75" header="0.3" footer="0.3"/>
  <pageSetup fitToHeight="0" fitToWidth="1"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1"/>
  <sheetViews>
    <sheetView tabSelected="1" zoomScale="83" zoomScaleNormal="83" workbookViewId="0" topLeftCell="A1">
      <selection activeCell="F389" sqref="F389:F390"/>
    </sheetView>
  </sheetViews>
  <sheetFormatPr defaultColWidth="9.10546875" defaultRowHeight="18.75"/>
  <cols>
    <col min="1" max="1" width="5.88671875" style="90" customWidth="1"/>
    <col min="2" max="2" width="13.88671875" style="91" customWidth="1"/>
    <col min="3" max="3" width="40.77734375" style="92" customWidth="1"/>
    <col min="4" max="4" width="37.10546875" style="93" customWidth="1"/>
    <col min="5" max="5" width="19.3359375" style="94" bestFit="1" customWidth="1"/>
    <col min="6" max="6" width="27.4453125" style="95" customWidth="1"/>
    <col min="7" max="7" width="18.5546875" style="94" hidden="1" customWidth="1"/>
    <col min="8" max="8" width="14.21484375" style="94" customWidth="1"/>
    <col min="9" max="9" width="6.4453125" style="94" customWidth="1"/>
    <col min="10" max="10" width="10.77734375" style="94" bestFit="1" customWidth="1"/>
    <col min="11" max="16384" width="8.88671875" style="94" bestFit="1" customWidth="1"/>
  </cols>
  <sheetData>
    <row r="1" spans="1:6" s="84" customFormat="1" ht="22.5" customHeight="1">
      <c r="A1" s="96" t="s">
        <v>39</v>
      </c>
      <c r="B1" s="96"/>
      <c r="C1" s="96"/>
      <c r="D1" s="96"/>
      <c r="E1" s="96"/>
      <c r="F1" s="96"/>
    </row>
    <row r="2" spans="1:6" s="85" customFormat="1" ht="21" customHeight="1">
      <c r="A2" s="97" t="s">
        <v>40</v>
      </c>
      <c r="B2" s="97"/>
      <c r="C2" s="97"/>
      <c r="D2" s="97"/>
      <c r="E2" s="97"/>
      <c r="F2" s="97"/>
    </row>
    <row r="3" spans="1:6" s="85" customFormat="1" ht="21" customHeight="1">
      <c r="A3" s="97"/>
      <c r="B3" s="97"/>
      <c r="C3" s="97"/>
      <c r="D3" s="97"/>
      <c r="E3" s="98"/>
      <c r="F3" s="98"/>
    </row>
    <row r="4" spans="1:6" s="86" customFormat="1" ht="30">
      <c r="A4" s="99" t="s">
        <v>41</v>
      </c>
      <c r="B4" s="100" t="s">
        <v>42</v>
      </c>
      <c r="C4" s="101" t="s">
        <v>43</v>
      </c>
      <c r="D4" s="101" t="s">
        <v>44</v>
      </c>
      <c r="E4" s="101" t="s">
        <v>45</v>
      </c>
      <c r="F4" s="101" t="s">
        <v>46</v>
      </c>
    </row>
    <row r="5" spans="1:6" s="86" customFormat="1" ht="24" customHeight="1">
      <c r="A5" s="99"/>
      <c r="B5" s="100">
        <f>SUBTOTAL(3,B6:B873)</f>
        <v>840</v>
      </c>
      <c r="C5" s="101" t="s">
        <v>10</v>
      </c>
      <c r="D5" s="102"/>
      <c r="E5" s="103">
        <f>SUBTOTAL(9,E6:E873)</f>
        <v>679252887148</v>
      </c>
      <c r="F5" s="101"/>
    </row>
    <row r="6" spans="1:6" s="86" customFormat="1" ht="24" customHeight="1">
      <c r="A6" s="104">
        <v>3801</v>
      </c>
      <c r="B6" s="105">
        <f>SUBTOTAL(3,B7:B259)</f>
        <v>253</v>
      </c>
      <c r="C6" s="106" t="s">
        <v>47</v>
      </c>
      <c r="D6" s="107"/>
      <c r="E6" s="108">
        <f>SUBTOTAL(9,E7:E259)</f>
        <v>246998923156</v>
      </c>
      <c r="F6" s="109"/>
    </row>
    <row r="7" spans="1:7" ht="50.25" customHeight="1">
      <c r="A7" s="110">
        <v>1</v>
      </c>
      <c r="B7" s="111" t="s">
        <v>48</v>
      </c>
      <c r="C7" s="112" t="s">
        <v>49</v>
      </c>
      <c r="D7" s="112" t="s">
        <v>50</v>
      </c>
      <c r="E7" s="113">
        <v>27291985582</v>
      </c>
      <c r="F7" s="114" t="s">
        <v>51</v>
      </c>
      <c r="G7" s="94" t="s">
        <v>52</v>
      </c>
    </row>
    <row r="8" spans="1:7" ht="54">
      <c r="A8" s="110">
        <v>2</v>
      </c>
      <c r="B8" s="111" t="s">
        <v>53</v>
      </c>
      <c r="C8" s="112" t="s">
        <v>54</v>
      </c>
      <c r="D8" s="112" t="s">
        <v>55</v>
      </c>
      <c r="E8" s="113">
        <v>180554968</v>
      </c>
      <c r="F8" s="114" t="s">
        <v>51</v>
      </c>
      <c r="G8" s="94" t="s">
        <v>52</v>
      </c>
    </row>
    <row r="9" spans="1:7" ht="54">
      <c r="A9" s="110">
        <v>3</v>
      </c>
      <c r="B9" s="111" t="s">
        <v>56</v>
      </c>
      <c r="C9" s="112" t="s">
        <v>57</v>
      </c>
      <c r="D9" s="112" t="s">
        <v>58</v>
      </c>
      <c r="E9" s="113">
        <v>24100729</v>
      </c>
      <c r="F9" s="114" t="s">
        <v>51</v>
      </c>
      <c r="G9" s="94" t="s">
        <v>52</v>
      </c>
    </row>
    <row r="10" spans="1:7" ht="54">
      <c r="A10" s="110">
        <v>4</v>
      </c>
      <c r="B10" s="111" t="s">
        <v>59</v>
      </c>
      <c r="C10" s="112" t="s">
        <v>60</v>
      </c>
      <c r="D10" s="112" t="s">
        <v>61</v>
      </c>
      <c r="E10" s="113">
        <v>1482709</v>
      </c>
      <c r="F10" s="114" t="s">
        <v>51</v>
      </c>
      <c r="G10" s="94" t="s">
        <v>52</v>
      </c>
    </row>
    <row r="11" spans="1:7" ht="36">
      <c r="A11" s="110">
        <v>5</v>
      </c>
      <c r="B11" s="115" t="s">
        <v>62</v>
      </c>
      <c r="C11" s="116" t="s">
        <v>63</v>
      </c>
      <c r="D11" s="116" t="s">
        <v>64</v>
      </c>
      <c r="E11" s="113">
        <v>2390790488</v>
      </c>
      <c r="F11" s="114" t="s">
        <v>51</v>
      </c>
      <c r="G11" s="94" t="s">
        <v>52</v>
      </c>
    </row>
    <row r="12" spans="1:7" ht="54">
      <c r="A12" s="110">
        <v>6</v>
      </c>
      <c r="B12" s="115" t="s">
        <v>65</v>
      </c>
      <c r="C12" s="116" t="s">
        <v>66</v>
      </c>
      <c r="D12" s="116" t="s">
        <v>67</v>
      </c>
      <c r="E12" s="113">
        <v>7204329</v>
      </c>
      <c r="F12" s="114" t="s">
        <v>51</v>
      </c>
      <c r="G12" s="94" t="s">
        <v>52</v>
      </c>
    </row>
    <row r="13" spans="1:7" ht="36">
      <c r="A13" s="110">
        <v>7</v>
      </c>
      <c r="B13" s="115" t="s">
        <v>68</v>
      </c>
      <c r="C13" s="116" t="s">
        <v>69</v>
      </c>
      <c r="D13" s="116" t="s">
        <v>70</v>
      </c>
      <c r="E13" s="113">
        <v>3114200</v>
      </c>
      <c r="F13" s="114" t="s">
        <v>51</v>
      </c>
      <c r="G13" s="94" t="s">
        <v>52</v>
      </c>
    </row>
    <row r="14" spans="1:7" ht="36">
      <c r="A14" s="110">
        <v>8</v>
      </c>
      <c r="B14" s="115" t="s">
        <v>71</v>
      </c>
      <c r="C14" s="116" t="s">
        <v>72</v>
      </c>
      <c r="D14" s="116" t="s">
        <v>73</v>
      </c>
      <c r="E14" s="113">
        <v>6365300</v>
      </c>
      <c r="F14" s="114" t="s">
        <v>51</v>
      </c>
      <c r="G14" s="94" t="s">
        <v>52</v>
      </c>
    </row>
    <row r="15" spans="1:7" ht="36">
      <c r="A15" s="110">
        <v>9</v>
      </c>
      <c r="B15" s="115" t="s">
        <v>74</v>
      </c>
      <c r="C15" s="116" t="s">
        <v>75</v>
      </c>
      <c r="D15" s="116" t="s">
        <v>76</v>
      </c>
      <c r="E15" s="113">
        <v>15739800</v>
      </c>
      <c r="F15" s="114" t="s">
        <v>51</v>
      </c>
      <c r="G15" s="94" t="s">
        <v>52</v>
      </c>
    </row>
    <row r="16" spans="1:7" ht="36">
      <c r="A16" s="110">
        <v>10</v>
      </c>
      <c r="B16" s="115" t="s">
        <v>77</v>
      </c>
      <c r="C16" s="116" t="s">
        <v>78</v>
      </c>
      <c r="D16" s="116" t="s">
        <v>79</v>
      </c>
      <c r="E16" s="113">
        <v>182025359</v>
      </c>
      <c r="F16" s="114" t="s">
        <v>51</v>
      </c>
      <c r="G16" s="94" t="s">
        <v>52</v>
      </c>
    </row>
    <row r="17" spans="1:7" ht="63.75" customHeight="1">
      <c r="A17" s="110">
        <v>11</v>
      </c>
      <c r="B17" s="115" t="s">
        <v>80</v>
      </c>
      <c r="C17" s="116" t="s">
        <v>81</v>
      </c>
      <c r="D17" s="116" t="s">
        <v>82</v>
      </c>
      <c r="E17" s="113">
        <v>2011400</v>
      </c>
      <c r="F17" s="114" t="s">
        <v>51</v>
      </c>
      <c r="G17" s="94" t="s">
        <v>52</v>
      </c>
    </row>
    <row r="18" spans="1:7" ht="60.75" customHeight="1">
      <c r="A18" s="110">
        <v>12</v>
      </c>
      <c r="B18" s="115" t="s">
        <v>83</v>
      </c>
      <c r="C18" s="116" t="s">
        <v>84</v>
      </c>
      <c r="D18" s="116" t="s">
        <v>85</v>
      </c>
      <c r="E18" s="113">
        <v>6632700</v>
      </c>
      <c r="F18" s="114" t="s">
        <v>51</v>
      </c>
      <c r="G18" s="94" t="s">
        <v>52</v>
      </c>
    </row>
    <row r="19" spans="1:7" ht="36">
      <c r="A19" s="110">
        <v>13</v>
      </c>
      <c r="B19" s="115" t="s">
        <v>86</v>
      </c>
      <c r="C19" s="116" t="s">
        <v>87</v>
      </c>
      <c r="D19" s="116" t="s">
        <v>88</v>
      </c>
      <c r="E19" s="113">
        <v>2516644</v>
      </c>
      <c r="F19" s="114" t="s">
        <v>51</v>
      </c>
      <c r="G19" s="94" t="s">
        <v>52</v>
      </c>
    </row>
    <row r="20" spans="1:7" ht="54">
      <c r="A20" s="110">
        <v>14</v>
      </c>
      <c r="B20" s="115" t="s">
        <v>89</v>
      </c>
      <c r="C20" s="116" t="s">
        <v>90</v>
      </c>
      <c r="D20" s="116" t="s">
        <v>91</v>
      </c>
      <c r="E20" s="113">
        <v>3000000</v>
      </c>
      <c r="F20" s="114" t="s">
        <v>51</v>
      </c>
      <c r="G20" s="94" t="s">
        <v>52</v>
      </c>
    </row>
    <row r="21" spans="1:7" ht="54">
      <c r="A21" s="110">
        <v>15</v>
      </c>
      <c r="B21" s="115" t="s">
        <v>92</v>
      </c>
      <c r="C21" s="116" t="s">
        <v>93</v>
      </c>
      <c r="D21" s="116" t="s">
        <v>94</v>
      </c>
      <c r="E21" s="113">
        <v>5986550</v>
      </c>
      <c r="F21" s="114" t="s">
        <v>51</v>
      </c>
      <c r="G21" s="94" t="s">
        <v>52</v>
      </c>
    </row>
    <row r="22" spans="1:7" ht="36">
      <c r="A22" s="110">
        <v>16</v>
      </c>
      <c r="B22" s="115" t="s">
        <v>95</v>
      </c>
      <c r="C22" s="116" t="s">
        <v>96</v>
      </c>
      <c r="D22" s="116" t="s">
        <v>97</v>
      </c>
      <c r="E22" s="113">
        <v>2028750</v>
      </c>
      <c r="F22" s="114" t="s">
        <v>51</v>
      </c>
      <c r="G22" s="94" t="s">
        <v>52</v>
      </c>
    </row>
    <row r="23" spans="1:7" ht="36">
      <c r="A23" s="110">
        <v>17</v>
      </c>
      <c r="B23" s="115" t="s">
        <v>98</v>
      </c>
      <c r="C23" s="116" t="s">
        <v>99</v>
      </c>
      <c r="D23" s="116" t="s">
        <v>100</v>
      </c>
      <c r="E23" s="113">
        <v>55096556</v>
      </c>
      <c r="F23" s="114" t="s">
        <v>51</v>
      </c>
      <c r="G23" s="94" t="s">
        <v>52</v>
      </c>
    </row>
    <row r="24" spans="1:7" ht="36">
      <c r="A24" s="110">
        <v>18</v>
      </c>
      <c r="B24" s="115" t="s">
        <v>101</v>
      </c>
      <c r="C24" s="116" t="s">
        <v>102</v>
      </c>
      <c r="D24" s="116" t="s">
        <v>103</v>
      </c>
      <c r="E24" s="113">
        <v>2207300</v>
      </c>
      <c r="F24" s="114" t="s">
        <v>51</v>
      </c>
      <c r="G24" s="94" t="s">
        <v>52</v>
      </c>
    </row>
    <row r="25" spans="1:7" ht="36">
      <c r="A25" s="110">
        <v>19</v>
      </c>
      <c r="B25" s="115" t="s">
        <v>104</v>
      </c>
      <c r="C25" s="116" t="s">
        <v>105</v>
      </c>
      <c r="D25" s="116" t="s">
        <v>106</v>
      </c>
      <c r="E25" s="113">
        <v>13913562</v>
      </c>
      <c r="F25" s="114" t="s">
        <v>51</v>
      </c>
      <c r="G25" s="94" t="s">
        <v>52</v>
      </c>
    </row>
    <row r="26" spans="1:7" ht="47.25" customHeight="1">
      <c r="A26" s="110">
        <v>20</v>
      </c>
      <c r="B26" s="115" t="s">
        <v>107</v>
      </c>
      <c r="C26" s="116" t="s">
        <v>108</v>
      </c>
      <c r="D26" s="116" t="s">
        <v>109</v>
      </c>
      <c r="E26" s="113">
        <v>32500950</v>
      </c>
      <c r="F26" s="114" t="s">
        <v>51</v>
      </c>
      <c r="G26" s="94" t="s">
        <v>52</v>
      </c>
    </row>
    <row r="27" spans="1:7" ht="36">
      <c r="A27" s="110">
        <v>21</v>
      </c>
      <c r="B27" s="115" t="s">
        <v>110</v>
      </c>
      <c r="C27" s="116" t="s">
        <v>111</v>
      </c>
      <c r="D27" s="116" t="s">
        <v>112</v>
      </c>
      <c r="E27" s="113">
        <v>3000000</v>
      </c>
      <c r="F27" s="114" t="s">
        <v>51</v>
      </c>
      <c r="G27" s="94" t="s">
        <v>52</v>
      </c>
    </row>
    <row r="28" spans="1:7" ht="54">
      <c r="A28" s="110">
        <v>22</v>
      </c>
      <c r="B28" s="115" t="s">
        <v>113</v>
      </c>
      <c r="C28" s="116" t="s">
        <v>114</v>
      </c>
      <c r="D28" s="116" t="s">
        <v>115</v>
      </c>
      <c r="E28" s="113">
        <v>2000000</v>
      </c>
      <c r="F28" s="114" t="s">
        <v>51</v>
      </c>
      <c r="G28" s="94" t="s">
        <v>52</v>
      </c>
    </row>
    <row r="29" spans="1:7" ht="36">
      <c r="A29" s="110">
        <v>23</v>
      </c>
      <c r="B29" s="115" t="s">
        <v>116</v>
      </c>
      <c r="C29" s="116" t="s">
        <v>117</v>
      </c>
      <c r="D29" s="116" t="s">
        <v>118</v>
      </c>
      <c r="E29" s="113">
        <v>132209856</v>
      </c>
      <c r="F29" s="114" t="s">
        <v>51</v>
      </c>
      <c r="G29" s="94" t="s">
        <v>52</v>
      </c>
    </row>
    <row r="30" spans="1:7" ht="36">
      <c r="A30" s="110">
        <v>24</v>
      </c>
      <c r="B30" s="115" t="s">
        <v>119</v>
      </c>
      <c r="C30" s="116" t="s">
        <v>120</v>
      </c>
      <c r="D30" s="116" t="s">
        <v>121</v>
      </c>
      <c r="E30" s="113">
        <v>21902700</v>
      </c>
      <c r="F30" s="114" t="s">
        <v>51</v>
      </c>
      <c r="G30" s="94" t="s">
        <v>52</v>
      </c>
    </row>
    <row r="31" spans="1:7" ht="36">
      <c r="A31" s="110">
        <v>25</v>
      </c>
      <c r="B31" s="115" t="s">
        <v>122</v>
      </c>
      <c r="C31" s="116" t="s">
        <v>123</v>
      </c>
      <c r="D31" s="116" t="s">
        <v>124</v>
      </c>
      <c r="E31" s="113">
        <v>3005907</v>
      </c>
      <c r="F31" s="114" t="s">
        <v>51</v>
      </c>
      <c r="G31" s="94" t="s">
        <v>52</v>
      </c>
    </row>
    <row r="32" spans="1:7" ht="36">
      <c r="A32" s="110">
        <v>26</v>
      </c>
      <c r="B32" s="115" t="s">
        <v>125</v>
      </c>
      <c r="C32" s="116" t="s">
        <v>126</v>
      </c>
      <c r="D32" s="116" t="s">
        <v>127</v>
      </c>
      <c r="E32" s="113">
        <v>15318577</v>
      </c>
      <c r="F32" s="114" t="s">
        <v>51</v>
      </c>
      <c r="G32" s="94" t="s">
        <v>52</v>
      </c>
    </row>
    <row r="33" spans="1:7" ht="36">
      <c r="A33" s="110">
        <v>27</v>
      </c>
      <c r="B33" s="115" t="s">
        <v>128</v>
      </c>
      <c r="C33" s="116" t="s">
        <v>129</v>
      </c>
      <c r="D33" s="116" t="s">
        <v>130</v>
      </c>
      <c r="E33" s="113">
        <v>2000000</v>
      </c>
      <c r="F33" s="114" t="s">
        <v>51</v>
      </c>
      <c r="G33" s="94" t="s">
        <v>52</v>
      </c>
    </row>
    <row r="34" spans="1:7" ht="36">
      <c r="A34" s="110">
        <v>28</v>
      </c>
      <c r="B34" s="115" t="s">
        <v>131</v>
      </c>
      <c r="C34" s="116" t="s">
        <v>132</v>
      </c>
      <c r="D34" s="116" t="s">
        <v>133</v>
      </c>
      <c r="E34" s="113">
        <v>226677494</v>
      </c>
      <c r="F34" s="114" t="s">
        <v>51</v>
      </c>
      <c r="G34" s="94" t="s">
        <v>52</v>
      </c>
    </row>
    <row r="35" spans="1:7" ht="36">
      <c r="A35" s="110">
        <v>29</v>
      </c>
      <c r="B35" s="115" t="s">
        <v>134</v>
      </c>
      <c r="C35" s="116" t="s">
        <v>135</v>
      </c>
      <c r="D35" s="116" t="s">
        <v>136</v>
      </c>
      <c r="E35" s="113">
        <v>64411330</v>
      </c>
      <c r="F35" s="114" t="s">
        <v>51</v>
      </c>
      <c r="G35" s="94" t="s">
        <v>52</v>
      </c>
    </row>
    <row r="36" spans="1:7" ht="36">
      <c r="A36" s="110">
        <v>30</v>
      </c>
      <c r="B36" s="115" t="s">
        <v>137</v>
      </c>
      <c r="C36" s="116" t="s">
        <v>138</v>
      </c>
      <c r="D36" s="116" t="s">
        <v>139</v>
      </c>
      <c r="E36" s="113">
        <v>21793455</v>
      </c>
      <c r="F36" s="114" t="s">
        <v>51</v>
      </c>
      <c r="G36" s="94" t="s">
        <v>52</v>
      </c>
    </row>
    <row r="37" spans="1:7" ht="36">
      <c r="A37" s="110">
        <v>31</v>
      </c>
      <c r="B37" s="115" t="s">
        <v>140</v>
      </c>
      <c r="C37" s="116" t="s">
        <v>141</v>
      </c>
      <c r="D37" s="116" t="s">
        <v>142</v>
      </c>
      <c r="E37" s="113">
        <v>6437400</v>
      </c>
      <c r="F37" s="114" t="s">
        <v>51</v>
      </c>
      <c r="G37" s="94" t="s">
        <v>52</v>
      </c>
    </row>
    <row r="38" spans="1:7" ht="30.75">
      <c r="A38" s="110">
        <v>32</v>
      </c>
      <c r="B38" s="117" t="s">
        <v>143</v>
      </c>
      <c r="C38" s="118" t="s">
        <v>144</v>
      </c>
      <c r="D38" s="118" t="s">
        <v>145</v>
      </c>
      <c r="E38" s="119">
        <v>1164710481</v>
      </c>
      <c r="F38" s="120" t="s">
        <v>51</v>
      </c>
      <c r="G38" s="94" t="s">
        <v>146</v>
      </c>
    </row>
    <row r="39" spans="1:7" ht="30.75">
      <c r="A39" s="110">
        <v>33</v>
      </c>
      <c r="B39" s="117" t="s">
        <v>147</v>
      </c>
      <c r="C39" s="118" t="s">
        <v>148</v>
      </c>
      <c r="D39" s="118" t="s">
        <v>149</v>
      </c>
      <c r="E39" s="119">
        <v>987563390</v>
      </c>
      <c r="F39" s="120" t="s">
        <v>51</v>
      </c>
      <c r="G39" s="94" t="s">
        <v>146</v>
      </c>
    </row>
    <row r="40" spans="1:7" ht="30.75">
      <c r="A40" s="110">
        <v>34</v>
      </c>
      <c r="B40" s="117" t="s">
        <v>150</v>
      </c>
      <c r="C40" s="118" t="s">
        <v>151</v>
      </c>
      <c r="D40" s="118" t="s">
        <v>152</v>
      </c>
      <c r="E40" s="119">
        <v>370961109</v>
      </c>
      <c r="F40" s="120" t="s">
        <v>51</v>
      </c>
      <c r="G40" s="94" t="s">
        <v>146</v>
      </c>
    </row>
    <row r="41" spans="1:7" ht="30.75">
      <c r="A41" s="110">
        <v>35</v>
      </c>
      <c r="B41" s="117" t="s">
        <v>153</v>
      </c>
      <c r="C41" s="118" t="s">
        <v>154</v>
      </c>
      <c r="D41" s="118" t="s">
        <v>155</v>
      </c>
      <c r="E41" s="119">
        <v>16543600</v>
      </c>
      <c r="F41" s="120" t="s">
        <v>51</v>
      </c>
      <c r="G41" s="94" t="s">
        <v>146</v>
      </c>
    </row>
    <row r="42" spans="1:7" ht="30.75">
      <c r="A42" s="110">
        <v>36</v>
      </c>
      <c r="B42" s="117" t="s">
        <v>156</v>
      </c>
      <c r="C42" s="118" t="s">
        <v>157</v>
      </c>
      <c r="D42" s="118" t="s">
        <v>158</v>
      </c>
      <c r="E42" s="119">
        <v>26106501</v>
      </c>
      <c r="F42" s="120" t="s">
        <v>51</v>
      </c>
      <c r="G42" s="94" t="s">
        <v>146</v>
      </c>
    </row>
    <row r="43" spans="1:7" ht="30.75">
      <c r="A43" s="110">
        <v>37</v>
      </c>
      <c r="B43" s="117" t="s">
        <v>159</v>
      </c>
      <c r="C43" s="118" t="s">
        <v>160</v>
      </c>
      <c r="D43" s="118" t="s">
        <v>161</v>
      </c>
      <c r="E43" s="119">
        <v>4051600</v>
      </c>
      <c r="F43" s="120" t="s">
        <v>51</v>
      </c>
      <c r="G43" s="94" t="s">
        <v>146</v>
      </c>
    </row>
    <row r="44" spans="1:7" ht="30.75">
      <c r="A44" s="110">
        <v>38</v>
      </c>
      <c r="B44" s="121" t="s">
        <v>162</v>
      </c>
      <c r="C44" s="118" t="s">
        <v>163</v>
      </c>
      <c r="D44" s="118" t="s">
        <v>164</v>
      </c>
      <c r="E44" s="119">
        <v>3768600</v>
      </c>
      <c r="F44" s="120" t="s">
        <v>51</v>
      </c>
      <c r="G44" s="94" t="s">
        <v>146</v>
      </c>
    </row>
    <row r="45" spans="1:7" ht="30.75">
      <c r="A45" s="110">
        <v>39</v>
      </c>
      <c r="B45" s="117" t="s">
        <v>165</v>
      </c>
      <c r="C45" s="118" t="s">
        <v>166</v>
      </c>
      <c r="D45" s="118" t="s">
        <v>167</v>
      </c>
      <c r="E45" s="119">
        <v>3000000</v>
      </c>
      <c r="F45" s="120" t="s">
        <v>51</v>
      </c>
      <c r="G45" s="94" t="s">
        <v>146</v>
      </c>
    </row>
    <row r="46" spans="1:7" ht="30.75">
      <c r="A46" s="110">
        <v>40</v>
      </c>
      <c r="B46" s="117" t="s">
        <v>168</v>
      </c>
      <c r="C46" s="118" t="s">
        <v>169</v>
      </c>
      <c r="D46" s="118" t="s">
        <v>170</v>
      </c>
      <c r="E46" s="119">
        <v>35832400</v>
      </c>
      <c r="F46" s="120" t="s">
        <v>51</v>
      </c>
      <c r="G46" s="94" t="s">
        <v>146</v>
      </c>
    </row>
    <row r="47" spans="1:7" ht="30.75">
      <c r="A47" s="110">
        <v>41</v>
      </c>
      <c r="B47" s="117" t="s">
        <v>171</v>
      </c>
      <c r="C47" s="118" t="s">
        <v>172</v>
      </c>
      <c r="D47" s="118" t="s">
        <v>155</v>
      </c>
      <c r="E47" s="119">
        <v>4783050</v>
      </c>
      <c r="F47" s="120" t="s">
        <v>51</v>
      </c>
      <c r="G47" s="94" t="s">
        <v>146</v>
      </c>
    </row>
    <row r="48" spans="1:7" ht="30.75">
      <c r="A48" s="110">
        <v>42</v>
      </c>
      <c r="B48" s="117" t="s">
        <v>173</v>
      </c>
      <c r="C48" s="118" t="s">
        <v>174</v>
      </c>
      <c r="D48" s="118" t="s">
        <v>175</v>
      </c>
      <c r="E48" s="119">
        <v>3017100</v>
      </c>
      <c r="F48" s="120" t="s">
        <v>51</v>
      </c>
      <c r="G48" s="94" t="s">
        <v>146</v>
      </c>
    </row>
    <row r="49" spans="1:7" ht="30.75">
      <c r="A49" s="110">
        <v>43</v>
      </c>
      <c r="B49" s="117" t="s">
        <v>176</v>
      </c>
      <c r="C49" s="118" t="s">
        <v>177</v>
      </c>
      <c r="D49" s="118" t="s">
        <v>178</v>
      </c>
      <c r="E49" s="119">
        <v>284537525</v>
      </c>
      <c r="F49" s="120" t="s">
        <v>51</v>
      </c>
      <c r="G49" s="94" t="s">
        <v>146</v>
      </c>
    </row>
    <row r="50" spans="1:7" ht="30.75">
      <c r="A50" s="110">
        <v>44</v>
      </c>
      <c r="B50" s="273" t="s">
        <v>179</v>
      </c>
      <c r="C50" s="118" t="s">
        <v>180</v>
      </c>
      <c r="D50" s="118" t="s">
        <v>181</v>
      </c>
      <c r="E50" s="119">
        <v>549727169</v>
      </c>
      <c r="F50" s="120" t="s">
        <v>51</v>
      </c>
      <c r="G50" s="94" t="s">
        <v>146</v>
      </c>
    </row>
    <row r="51" spans="1:7" ht="30.75">
      <c r="A51" s="110">
        <v>45</v>
      </c>
      <c r="B51" s="117" t="s">
        <v>182</v>
      </c>
      <c r="C51" s="118" t="s">
        <v>183</v>
      </c>
      <c r="D51" s="118" t="s">
        <v>184</v>
      </c>
      <c r="E51" s="119">
        <v>103114941</v>
      </c>
      <c r="F51" s="120" t="s">
        <v>51</v>
      </c>
      <c r="G51" s="94" t="s">
        <v>146</v>
      </c>
    </row>
    <row r="52" spans="1:7" ht="36">
      <c r="A52" s="110">
        <v>46</v>
      </c>
      <c r="B52" s="111" t="s">
        <v>185</v>
      </c>
      <c r="C52" s="112" t="s">
        <v>186</v>
      </c>
      <c r="D52" s="112" t="s">
        <v>187</v>
      </c>
      <c r="E52" s="113">
        <v>9043633569</v>
      </c>
      <c r="F52" s="120" t="s">
        <v>51</v>
      </c>
      <c r="G52" s="94" t="s">
        <v>188</v>
      </c>
    </row>
    <row r="53" spans="1:7" ht="36">
      <c r="A53" s="110">
        <v>47</v>
      </c>
      <c r="B53" s="111" t="s">
        <v>189</v>
      </c>
      <c r="C53" s="112" t="s">
        <v>190</v>
      </c>
      <c r="D53" s="112" t="s">
        <v>191</v>
      </c>
      <c r="E53" s="113">
        <v>626287959</v>
      </c>
      <c r="F53" s="120" t="s">
        <v>51</v>
      </c>
      <c r="G53" s="94" t="s">
        <v>188</v>
      </c>
    </row>
    <row r="54" spans="1:7" ht="36">
      <c r="A54" s="110">
        <v>48</v>
      </c>
      <c r="B54" s="111" t="s">
        <v>192</v>
      </c>
      <c r="C54" s="112" t="s">
        <v>193</v>
      </c>
      <c r="D54" s="112" t="s">
        <v>194</v>
      </c>
      <c r="E54" s="113">
        <v>6614400</v>
      </c>
      <c r="F54" s="120" t="s">
        <v>51</v>
      </c>
      <c r="G54" s="94" t="s">
        <v>188</v>
      </c>
    </row>
    <row r="55" spans="1:7" ht="36">
      <c r="A55" s="110">
        <v>49</v>
      </c>
      <c r="B55" s="111" t="s">
        <v>195</v>
      </c>
      <c r="C55" s="112" t="s">
        <v>196</v>
      </c>
      <c r="D55" s="112" t="s">
        <v>197</v>
      </c>
      <c r="E55" s="113">
        <v>8890500</v>
      </c>
      <c r="F55" s="120" t="s">
        <v>51</v>
      </c>
      <c r="G55" s="94" t="s">
        <v>188</v>
      </c>
    </row>
    <row r="56" spans="1:7" ht="36">
      <c r="A56" s="110">
        <v>50</v>
      </c>
      <c r="B56" s="122" t="s">
        <v>198</v>
      </c>
      <c r="C56" s="123" t="s">
        <v>199</v>
      </c>
      <c r="D56" s="123" t="s">
        <v>200</v>
      </c>
      <c r="E56" s="124">
        <v>727220943</v>
      </c>
      <c r="F56" s="120" t="s">
        <v>51</v>
      </c>
      <c r="G56" s="94" t="s">
        <v>201</v>
      </c>
    </row>
    <row r="57" spans="1:7" ht="36">
      <c r="A57" s="110">
        <v>51</v>
      </c>
      <c r="B57" s="122" t="s">
        <v>202</v>
      </c>
      <c r="C57" s="123" t="s">
        <v>203</v>
      </c>
      <c r="D57" s="123" t="s">
        <v>204</v>
      </c>
      <c r="E57" s="124">
        <v>15241930530</v>
      </c>
      <c r="F57" s="120" t="s">
        <v>51</v>
      </c>
      <c r="G57" s="94" t="s">
        <v>201</v>
      </c>
    </row>
    <row r="58" spans="1:7" ht="36">
      <c r="A58" s="110">
        <v>52</v>
      </c>
      <c r="B58" s="122" t="s">
        <v>205</v>
      </c>
      <c r="C58" s="123" t="s">
        <v>206</v>
      </c>
      <c r="D58" s="123" t="s">
        <v>207</v>
      </c>
      <c r="E58" s="124">
        <v>6309971</v>
      </c>
      <c r="F58" s="120" t="s">
        <v>51</v>
      </c>
      <c r="G58" s="94" t="s">
        <v>201</v>
      </c>
    </row>
    <row r="59" spans="1:7" ht="36">
      <c r="A59" s="110">
        <v>53</v>
      </c>
      <c r="B59" s="122" t="s">
        <v>208</v>
      </c>
      <c r="C59" s="123" t="s">
        <v>209</v>
      </c>
      <c r="D59" s="123" t="s">
        <v>210</v>
      </c>
      <c r="E59" s="124">
        <v>219268386</v>
      </c>
      <c r="F59" s="120" t="s">
        <v>51</v>
      </c>
      <c r="G59" s="94" t="s">
        <v>201</v>
      </c>
    </row>
    <row r="60" spans="1:7" ht="36">
      <c r="A60" s="110">
        <v>54</v>
      </c>
      <c r="B60" s="122" t="s">
        <v>211</v>
      </c>
      <c r="C60" s="123" t="s">
        <v>212</v>
      </c>
      <c r="D60" s="123" t="s">
        <v>213</v>
      </c>
      <c r="E60" s="124">
        <v>179731533</v>
      </c>
      <c r="F60" s="120" t="s">
        <v>51</v>
      </c>
      <c r="G60" s="94" t="s">
        <v>201</v>
      </c>
    </row>
    <row r="61" spans="1:7" ht="36">
      <c r="A61" s="110">
        <v>55</v>
      </c>
      <c r="B61" s="122" t="s">
        <v>214</v>
      </c>
      <c r="C61" s="123" t="s">
        <v>215</v>
      </c>
      <c r="D61" s="123" t="s">
        <v>216</v>
      </c>
      <c r="E61" s="124">
        <v>3399000</v>
      </c>
      <c r="F61" s="120" t="s">
        <v>51</v>
      </c>
      <c r="G61" s="94" t="s">
        <v>201</v>
      </c>
    </row>
    <row r="62" spans="1:12" s="87" customFormat="1" ht="54">
      <c r="A62" s="110">
        <v>56</v>
      </c>
      <c r="B62" s="122" t="s">
        <v>217</v>
      </c>
      <c r="C62" s="123" t="s">
        <v>218</v>
      </c>
      <c r="D62" s="123" t="s">
        <v>219</v>
      </c>
      <c r="E62" s="124">
        <v>13070887</v>
      </c>
      <c r="F62" s="120" t="s">
        <v>51</v>
      </c>
      <c r="G62" s="94" t="s">
        <v>201</v>
      </c>
      <c r="L62" s="125"/>
    </row>
    <row r="63" spans="1:7" s="88" customFormat="1" ht="54">
      <c r="A63" s="110">
        <v>57</v>
      </c>
      <c r="B63" s="122" t="s">
        <v>220</v>
      </c>
      <c r="C63" s="123" t="s">
        <v>221</v>
      </c>
      <c r="D63" s="123" t="s">
        <v>222</v>
      </c>
      <c r="E63" s="124">
        <v>12432850</v>
      </c>
      <c r="F63" s="120" t="s">
        <v>51</v>
      </c>
      <c r="G63" s="94" t="s">
        <v>201</v>
      </c>
    </row>
    <row r="64" spans="1:7" ht="36">
      <c r="A64" s="110">
        <v>58</v>
      </c>
      <c r="B64" s="122" t="s">
        <v>223</v>
      </c>
      <c r="C64" s="123" t="s">
        <v>224</v>
      </c>
      <c r="D64" s="123" t="s">
        <v>225</v>
      </c>
      <c r="E64" s="124">
        <v>264457197</v>
      </c>
      <c r="F64" s="120" t="s">
        <v>51</v>
      </c>
      <c r="G64" s="94" t="s">
        <v>201</v>
      </c>
    </row>
    <row r="65" spans="1:7" ht="36">
      <c r="A65" s="110">
        <v>59</v>
      </c>
      <c r="B65" s="122" t="s">
        <v>226</v>
      </c>
      <c r="C65" s="123" t="s">
        <v>227</v>
      </c>
      <c r="D65" s="123" t="s">
        <v>228</v>
      </c>
      <c r="E65" s="124">
        <v>99091341</v>
      </c>
      <c r="F65" s="120" t="s">
        <v>51</v>
      </c>
      <c r="G65" s="94" t="s">
        <v>201</v>
      </c>
    </row>
    <row r="66" spans="1:7" ht="54">
      <c r="A66" s="110">
        <v>60</v>
      </c>
      <c r="B66" s="122" t="s">
        <v>229</v>
      </c>
      <c r="C66" s="123" t="s">
        <v>230</v>
      </c>
      <c r="D66" s="123" t="s">
        <v>231</v>
      </c>
      <c r="E66" s="124">
        <v>6294300</v>
      </c>
      <c r="F66" s="120" t="s">
        <v>51</v>
      </c>
      <c r="G66" s="94" t="s">
        <v>201</v>
      </c>
    </row>
    <row r="67" spans="1:7" ht="36">
      <c r="A67" s="110">
        <v>61</v>
      </c>
      <c r="B67" s="122" t="s">
        <v>232</v>
      </c>
      <c r="C67" s="123" t="s">
        <v>233</v>
      </c>
      <c r="D67" s="123" t="s">
        <v>234</v>
      </c>
      <c r="E67" s="124">
        <v>199599535</v>
      </c>
      <c r="F67" s="120" t="s">
        <v>51</v>
      </c>
      <c r="G67" s="94" t="s">
        <v>201</v>
      </c>
    </row>
    <row r="68" spans="1:7" ht="30.75">
      <c r="A68" s="110">
        <v>62</v>
      </c>
      <c r="B68" s="126" t="s">
        <v>235</v>
      </c>
      <c r="C68" s="118" t="s">
        <v>236</v>
      </c>
      <c r="D68" s="118" t="s">
        <v>237</v>
      </c>
      <c r="E68" s="124">
        <v>29938171308</v>
      </c>
      <c r="F68" s="120" t="s">
        <v>51</v>
      </c>
      <c r="G68" s="94" t="s">
        <v>238</v>
      </c>
    </row>
    <row r="69" spans="1:7" ht="30.75">
      <c r="A69" s="110">
        <v>63</v>
      </c>
      <c r="B69" s="126" t="s">
        <v>239</v>
      </c>
      <c r="C69" s="118" t="s">
        <v>240</v>
      </c>
      <c r="D69" s="118" t="s">
        <v>241</v>
      </c>
      <c r="E69" s="124">
        <v>14901706227</v>
      </c>
      <c r="F69" s="120" t="s">
        <v>51</v>
      </c>
      <c r="G69" s="94" t="s">
        <v>238</v>
      </c>
    </row>
    <row r="70" spans="1:7" ht="36">
      <c r="A70" s="110">
        <v>64</v>
      </c>
      <c r="B70" s="122" t="s">
        <v>242</v>
      </c>
      <c r="C70" s="123" t="s">
        <v>243</v>
      </c>
      <c r="D70" s="123" t="s">
        <v>244</v>
      </c>
      <c r="E70" s="124">
        <v>8967954003</v>
      </c>
      <c r="F70" s="120" t="s">
        <v>51</v>
      </c>
      <c r="G70" s="94" t="s">
        <v>245</v>
      </c>
    </row>
    <row r="71" spans="1:7" ht="36">
      <c r="A71" s="110">
        <v>65</v>
      </c>
      <c r="B71" s="122" t="s">
        <v>246</v>
      </c>
      <c r="C71" s="123" t="s">
        <v>247</v>
      </c>
      <c r="D71" s="123" t="s">
        <v>248</v>
      </c>
      <c r="E71" s="124">
        <v>2461411</v>
      </c>
      <c r="F71" s="120" t="s">
        <v>51</v>
      </c>
      <c r="G71" s="94" t="s">
        <v>245</v>
      </c>
    </row>
    <row r="72" spans="1:7" ht="36">
      <c r="A72" s="110">
        <v>66</v>
      </c>
      <c r="B72" s="122" t="s">
        <v>249</v>
      </c>
      <c r="C72" s="123" t="s">
        <v>250</v>
      </c>
      <c r="D72" s="123" t="s">
        <v>251</v>
      </c>
      <c r="E72" s="124">
        <v>123001533</v>
      </c>
      <c r="F72" s="120" t="s">
        <v>51</v>
      </c>
      <c r="G72" s="94" t="s">
        <v>245</v>
      </c>
    </row>
    <row r="73" spans="1:7" ht="36">
      <c r="A73" s="110">
        <v>67</v>
      </c>
      <c r="B73" s="122" t="s">
        <v>252</v>
      </c>
      <c r="C73" s="123" t="s">
        <v>253</v>
      </c>
      <c r="D73" s="123" t="s">
        <v>254</v>
      </c>
      <c r="E73" s="124">
        <v>50011306</v>
      </c>
      <c r="F73" s="120" t="s">
        <v>51</v>
      </c>
      <c r="G73" s="94" t="s">
        <v>245</v>
      </c>
    </row>
    <row r="74" spans="1:7" ht="36">
      <c r="A74" s="110">
        <v>68</v>
      </c>
      <c r="B74" s="122" t="s">
        <v>255</v>
      </c>
      <c r="C74" s="123" t="s">
        <v>256</v>
      </c>
      <c r="D74" s="123" t="s">
        <v>257</v>
      </c>
      <c r="E74" s="124">
        <v>67577389</v>
      </c>
      <c r="F74" s="120" t="s">
        <v>51</v>
      </c>
      <c r="G74" s="94" t="s">
        <v>245</v>
      </c>
    </row>
    <row r="75" spans="1:7" ht="54">
      <c r="A75" s="110">
        <v>69</v>
      </c>
      <c r="B75" s="122" t="s">
        <v>258</v>
      </c>
      <c r="C75" s="123" t="s">
        <v>259</v>
      </c>
      <c r="D75" s="123" t="s">
        <v>260</v>
      </c>
      <c r="E75" s="124">
        <v>1424913572</v>
      </c>
      <c r="F75" s="120" t="s">
        <v>51</v>
      </c>
      <c r="G75" s="94" t="s">
        <v>245</v>
      </c>
    </row>
    <row r="76" spans="1:7" ht="54">
      <c r="A76" s="110">
        <v>70</v>
      </c>
      <c r="B76" s="122" t="s">
        <v>261</v>
      </c>
      <c r="C76" s="123" t="s">
        <v>262</v>
      </c>
      <c r="D76" s="123" t="s">
        <v>263</v>
      </c>
      <c r="E76" s="124">
        <v>66833300</v>
      </c>
      <c r="F76" s="120" t="s">
        <v>51</v>
      </c>
      <c r="G76" s="94" t="s">
        <v>245</v>
      </c>
    </row>
    <row r="77" spans="1:7" ht="54">
      <c r="A77" s="110">
        <v>71</v>
      </c>
      <c r="B77" s="122" t="s">
        <v>264</v>
      </c>
      <c r="C77" s="123" t="s">
        <v>265</v>
      </c>
      <c r="D77" s="123" t="s">
        <v>266</v>
      </c>
      <c r="E77" s="124">
        <v>13311267743</v>
      </c>
      <c r="F77" s="120" t="s">
        <v>51</v>
      </c>
      <c r="G77" s="94" t="s">
        <v>245</v>
      </c>
    </row>
    <row r="78" spans="1:7" ht="36">
      <c r="A78" s="110">
        <v>72</v>
      </c>
      <c r="B78" s="122" t="s">
        <v>267</v>
      </c>
      <c r="C78" s="123" t="s">
        <v>268</v>
      </c>
      <c r="D78" s="123" t="s">
        <v>269</v>
      </c>
      <c r="E78" s="124">
        <v>3469119</v>
      </c>
      <c r="F78" s="120" t="s">
        <v>51</v>
      </c>
      <c r="G78" s="94" t="s">
        <v>245</v>
      </c>
    </row>
    <row r="79" spans="1:7" ht="54">
      <c r="A79" s="110">
        <v>73</v>
      </c>
      <c r="B79" s="122" t="s">
        <v>270</v>
      </c>
      <c r="C79" s="123" t="s">
        <v>271</v>
      </c>
      <c r="D79" s="123" t="s">
        <v>272</v>
      </c>
      <c r="E79" s="124">
        <v>3245183134</v>
      </c>
      <c r="F79" s="120" t="s">
        <v>51</v>
      </c>
      <c r="G79" s="94" t="s">
        <v>245</v>
      </c>
    </row>
    <row r="80" spans="1:7" ht="36">
      <c r="A80" s="110">
        <v>74</v>
      </c>
      <c r="B80" s="122" t="s">
        <v>273</v>
      </c>
      <c r="C80" s="123" t="s">
        <v>274</v>
      </c>
      <c r="D80" s="123" t="s">
        <v>275</v>
      </c>
      <c r="E80" s="124">
        <v>72596563</v>
      </c>
      <c r="F80" s="120" t="s">
        <v>51</v>
      </c>
      <c r="G80" s="94" t="s">
        <v>245</v>
      </c>
    </row>
    <row r="81" spans="1:7" ht="36">
      <c r="A81" s="110">
        <v>75</v>
      </c>
      <c r="B81" s="122" t="s">
        <v>276</v>
      </c>
      <c r="C81" s="123" t="s">
        <v>277</v>
      </c>
      <c r="D81" s="123" t="s">
        <v>278</v>
      </c>
      <c r="E81" s="124">
        <v>4202600</v>
      </c>
      <c r="F81" s="120" t="s">
        <v>51</v>
      </c>
      <c r="G81" s="94" t="s">
        <v>245</v>
      </c>
    </row>
    <row r="82" spans="1:7" ht="36">
      <c r="A82" s="110">
        <v>76</v>
      </c>
      <c r="B82" s="122" t="s">
        <v>279</v>
      </c>
      <c r="C82" s="123" t="s">
        <v>280</v>
      </c>
      <c r="D82" s="123" t="s">
        <v>281</v>
      </c>
      <c r="E82" s="124">
        <v>31075016</v>
      </c>
      <c r="F82" s="120" t="s">
        <v>51</v>
      </c>
      <c r="G82" s="94" t="s">
        <v>245</v>
      </c>
    </row>
    <row r="83" spans="1:7" ht="54">
      <c r="A83" s="110">
        <v>77</v>
      </c>
      <c r="B83" s="122" t="s">
        <v>282</v>
      </c>
      <c r="C83" s="123" t="s">
        <v>283</v>
      </c>
      <c r="D83" s="123" t="s">
        <v>284</v>
      </c>
      <c r="E83" s="124">
        <v>54183542</v>
      </c>
      <c r="F83" s="120" t="s">
        <v>51</v>
      </c>
      <c r="G83" s="94" t="s">
        <v>245</v>
      </c>
    </row>
    <row r="84" spans="1:7" ht="54">
      <c r="A84" s="110">
        <v>78</v>
      </c>
      <c r="B84" s="122" t="s">
        <v>285</v>
      </c>
      <c r="C84" s="123" t="s">
        <v>286</v>
      </c>
      <c r="D84" s="123" t="s">
        <v>287</v>
      </c>
      <c r="E84" s="124">
        <v>4195600</v>
      </c>
      <c r="F84" s="120" t="s">
        <v>51</v>
      </c>
      <c r="G84" s="94" t="s">
        <v>245</v>
      </c>
    </row>
    <row r="85" spans="1:7" ht="54">
      <c r="A85" s="110">
        <v>79</v>
      </c>
      <c r="B85" s="122" t="s">
        <v>288</v>
      </c>
      <c r="C85" s="123" t="s">
        <v>289</v>
      </c>
      <c r="D85" s="123" t="s">
        <v>290</v>
      </c>
      <c r="E85" s="124">
        <v>19351791</v>
      </c>
      <c r="F85" s="120" t="s">
        <v>51</v>
      </c>
      <c r="G85" s="94" t="s">
        <v>245</v>
      </c>
    </row>
    <row r="86" spans="1:7" ht="36">
      <c r="A86" s="110">
        <v>80</v>
      </c>
      <c r="B86" s="122" t="s">
        <v>291</v>
      </c>
      <c r="C86" s="123" t="s">
        <v>292</v>
      </c>
      <c r="D86" s="123" t="s">
        <v>293</v>
      </c>
      <c r="E86" s="124">
        <v>3873315139</v>
      </c>
      <c r="F86" s="120" t="s">
        <v>51</v>
      </c>
      <c r="G86" s="94" t="s">
        <v>245</v>
      </c>
    </row>
    <row r="87" spans="1:7" ht="36">
      <c r="A87" s="110">
        <v>81</v>
      </c>
      <c r="B87" s="122" t="s">
        <v>294</v>
      </c>
      <c r="C87" s="123" t="s">
        <v>295</v>
      </c>
      <c r="D87" s="123" t="s">
        <v>296</v>
      </c>
      <c r="E87" s="124">
        <v>17918050</v>
      </c>
      <c r="F87" s="120" t="s">
        <v>51</v>
      </c>
      <c r="G87" s="94" t="s">
        <v>245</v>
      </c>
    </row>
    <row r="88" spans="1:7" ht="36">
      <c r="A88" s="110">
        <v>82</v>
      </c>
      <c r="B88" s="122" t="s">
        <v>297</v>
      </c>
      <c r="C88" s="123" t="s">
        <v>298</v>
      </c>
      <c r="D88" s="123" t="s">
        <v>299</v>
      </c>
      <c r="E88" s="124">
        <v>16974550</v>
      </c>
      <c r="F88" s="120" t="s">
        <v>51</v>
      </c>
      <c r="G88" s="94" t="s">
        <v>245</v>
      </c>
    </row>
    <row r="89" spans="1:7" ht="36">
      <c r="A89" s="110">
        <v>83</v>
      </c>
      <c r="B89" s="122" t="s">
        <v>300</v>
      </c>
      <c r="C89" s="123" t="s">
        <v>301</v>
      </c>
      <c r="D89" s="123" t="s">
        <v>302</v>
      </c>
      <c r="E89" s="124">
        <v>16340500</v>
      </c>
      <c r="F89" s="120" t="s">
        <v>51</v>
      </c>
      <c r="G89" s="94" t="s">
        <v>245</v>
      </c>
    </row>
    <row r="90" spans="1:7" ht="36">
      <c r="A90" s="110">
        <v>84</v>
      </c>
      <c r="B90" s="122" t="s">
        <v>303</v>
      </c>
      <c r="C90" s="123" t="s">
        <v>304</v>
      </c>
      <c r="D90" s="123" t="s">
        <v>305</v>
      </c>
      <c r="E90" s="124">
        <v>6657694</v>
      </c>
      <c r="F90" s="120" t="s">
        <v>51</v>
      </c>
      <c r="G90" s="94" t="s">
        <v>245</v>
      </c>
    </row>
    <row r="91" spans="1:7" ht="36">
      <c r="A91" s="110">
        <v>85</v>
      </c>
      <c r="B91" s="122" t="s">
        <v>306</v>
      </c>
      <c r="C91" s="123" t="s">
        <v>307</v>
      </c>
      <c r="D91" s="123" t="s">
        <v>308</v>
      </c>
      <c r="E91" s="124">
        <v>91924571</v>
      </c>
      <c r="F91" s="120" t="s">
        <v>51</v>
      </c>
      <c r="G91" s="94" t="s">
        <v>245</v>
      </c>
    </row>
    <row r="92" spans="1:7" ht="54">
      <c r="A92" s="110">
        <v>86</v>
      </c>
      <c r="B92" s="122" t="s">
        <v>309</v>
      </c>
      <c r="C92" s="123" t="s">
        <v>310</v>
      </c>
      <c r="D92" s="123" t="s">
        <v>311</v>
      </c>
      <c r="E92" s="124">
        <v>6293400</v>
      </c>
      <c r="F92" s="120" t="s">
        <v>51</v>
      </c>
      <c r="G92" s="94" t="s">
        <v>245</v>
      </c>
    </row>
    <row r="93" spans="1:7" ht="36">
      <c r="A93" s="110">
        <v>87</v>
      </c>
      <c r="B93" s="122" t="s">
        <v>312</v>
      </c>
      <c r="C93" s="123" t="s">
        <v>313</v>
      </c>
      <c r="D93" s="123" t="s">
        <v>314</v>
      </c>
      <c r="E93" s="124">
        <v>15943400</v>
      </c>
      <c r="F93" s="120" t="s">
        <v>51</v>
      </c>
      <c r="G93" s="94" t="s">
        <v>245</v>
      </c>
    </row>
    <row r="94" spans="1:7" ht="36">
      <c r="A94" s="110">
        <v>88</v>
      </c>
      <c r="B94" s="122" t="s">
        <v>315</v>
      </c>
      <c r="C94" s="123" t="s">
        <v>316</v>
      </c>
      <c r="D94" s="123" t="s">
        <v>317</v>
      </c>
      <c r="E94" s="124">
        <v>6293400</v>
      </c>
      <c r="F94" s="120" t="s">
        <v>51</v>
      </c>
      <c r="G94" s="94" t="s">
        <v>245</v>
      </c>
    </row>
    <row r="95" spans="1:7" ht="36">
      <c r="A95" s="110">
        <v>89</v>
      </c>
      <c r="B95" s="122" t="s">
        <v>318</v>
      </c>
      <c r="C95" s="123" t="s">
        <v>319</v>
      </c>
      <c r="D95" s="123" t="s">
        <v>320</v>
      </c>
      <c r="E95" s="124">
        <v>175983750</v>
      </c>
      <c r="F95" s="120" t="s">
        <v>51</v>
      </c>
      <c r="G95" s="94" t="s">
        <v>245</v>
      </c>
    </row>
    <row r="96" spans="1:7" ht="54">
      <c r="A96" s="110">
        <v>90</v>
      </c>
      <c r="B96" s="122" t="s">
        <v>321</v>
      </c>
      <c r="C96" s="123" t="s">
        <v>322</v>
      </c>
      <c r="D96" s="123" t="s">
        <v>323</v>
      </c>
      <c r="E96" s="124">
        <v>15695600</v>
      </c>
      <c r="F96" s="120" t="s">
        <v>51</v>
      </c>
      <c r="G96" s="94" t="s">
        <v>245</v>
      </c>
    </row>
    <row r="97" spans="1:7" ht="36">
      <c r="A97" s="110">
        <v>91</v>
      </c>
      <c r="B97" s="122" t="s">
        <v>324</v>
      </c>
      <c r="C97" s="123" t="s">
        <v>325</v>
      </c>
      <c r="D97" s="123" t="s">
        <v>326</v>
      </c>
      <c r="E97" s="124">
        <v>13185200</v>
      </c>
      <c r="F97" s="120" t="s">
        <v>51</v>
      </c>
      <c r="G97" s="94" t="s">
        <v>245</v>
      </c>
    </row>
    <row r="98" spans="1:7" ht="36">
      <c r="A98" s="110">
        <v>92</v>
      </c>
      <c r="B98" s="122" t="s">
        <v>327</v>
      </c>
      <c r="C98" s="123" t="s">
        <v>328</v>
      </c>
      <c r="D98" s="123" t="s">
        <v>329</v>
      </c>
      <c r="E98" s="124">
        <v>205415896</v>
      </c>
      <c r="F98" s="120" t="s">
        <v>51</v>
      </c>
      <c r="G98" s="94" t="s">
        <v>245</v>
      </c>
    </row>
    <row r="99" spans="1:7" ht="36">
      <c r="A99" s="110">
        <v>93</v>
      </c>
      <c r="B99" s="122" t="s">
        <v>330</v>
      </c>
      <c r="C99" s="123" t="s">
        <v>331</v>
      </c>
      <c r="D99" s="123" t="s">
        <v>332</v>
      </c>
      <c r="E99" s="124">
        <v>20334100</v>
      </c>
      <c r="F99" s="120" t="s">
        <v>51</v>
      </c>
      <c r="G99" s="94" t="s">
        <v>245</v>
      </c>
    </row>
    <row r="100" spans="1:7" ht="54">
      <c r="A100" s="110">
        <v>94</v>
      </c>
      <c r="B100" s="122" t="s">
        <v>333</v>
      </c>
      <c r="C100" s="123" t="s">
        <v>334</v>
      </c>
      <c r="D100" s="123" t="s">
        <v>335</v>
      </c>
      <c r="E100" s="124">
        <v>19819213</v>
      </c>
      <c r="F100" s="120" t="s">
        <v>51</v>
      </c>
      <c r="G100" s="94" t="s">
        <v>245</v>
      </c>
    </row>
    <row r="101" spans="1:7" ht="36">
      <c r="A101" s="110">
        <v>95</v>
      </c>
      <c r="B101" s="122" t="s">
        <v>336</v>
      </c>
      <c r="C101" s="123" t="s">
        <v>337</v>
      </c>
      <c r="D101" s="123" t="s">
        <v>338</v>
      </c>
      <c r="E101" s="124">
        <v>17074650</v>
      </c>
      <c r="F101" s="120" t="s">
        <v>51</v>
      </c>
      <c r="G101" s="94" t="s">
        <v>245</v>
      </c>
    </row>
    <row r="102" spans="1:7" ht="36">
      <c r="A102" s="110">
        <v>96</v>
      </c>
      <c r="B102" s="122" t="s">
        <v>339</v>
      </c>
      <c r="C102" s="123" t="s">
        <v>340</v>
      </c>
      <c r="D102" s="123" t="s">
        <v>341</v>
      </c>
      <c r="E102" s="124">
        <v>6665100</v>
      </c>
      <c r="F102" s="120" t="s">
        <v>51</v>
      </c>
      <c r="G102" s="94" t="s">
        <v>245</v>
      </c>
    </row>
    <row r="103" spans="1:7" ht="36">
      <c r="A103" s="110">
        <v>97</v>
      </c>
      <c r="B103" s="122" t="s">
        <v>342</v>
      </c>
      <c r="C103" s="123" t="s">
        <v>343</v>
      </c>
      <c r="D103" s="123" t="s">
        <v>344</v>
      </c>
      <c r="E103" s="124">
        <v>678897726</v>
      </c>
      <c r="F103" s="120" t="s">
        <v>51</v>
      </c>
      <c r="G103" s="94" t="s">
        <v>245</v>
      </c>
    </row>
    <row r="104" spans="1:7" ht="36">
      <c r="A104" s="110">
        <v>98</v>
      </c>
      <c r="B104" s="122" t="s">
        <v>345</v>
      </c>
      <c r="C104" s="123" t="s">
        <v>346</v>
      </c>
      <c r="D104" s="123" t="s">
        <v>347</v>
      </c>
      <c r="E104" s="124">
        <v>21805778</v>
      </c>
      <c r="F104" s="120" t="s">
        <v>51</v>
      </c>
      <c r="G104" s="94" t="s">
        <v>245</v>
      </c>
    </row>
    <row r="105" spans="1:7" ht="36">
      <c r="A105" s="110">
        <v>99</v>
      </c>
      <c r="B105" s="122" t="s">
        <v>348</v>
      </c>
      <c r="C105" s="123" t="s">
        <v>349</v>
      </c>
      <c r="D105" s="123" t="s">
        <v>350</v>
      </c>
      <c r="E105" s="124">
        <v>135435250</v>
      </c>
      <c r="F105" s="120" t="s">
        <v>51</v>
      </c>
      <c r="G105" s="94" t="s">
        <v>245</v>
      </c>
    </row>
    <row r="106" spans="1:7" ht="36">
      <c r="A106" s="110">
        <v>100</v>
      </c>
      <c r="B106" s="122" t="s">
        <v>351</v>
      </c>
      <c r="C106" s="123" t="s">
        <v>352</v>
      </c>
      <c r="D106" s="123" t="s">
        <v>353</v>
      </c>
      <c r="E106" s="124">
        <v>6293400</v>
      </c>
      <c r="F106" s="120" t="s">
        <v>51</v>
      </c>
      <c r="G106" s="94" t="s">
        <v>245</v>
      </c>
    </row>
    <row r="107" spans="1:7" ht="36">
      <c r="A107" s="110">
        <v>101</v>
      </c>
      <c r="B107" s="122" t="s">
        <v>354</v>
      </c>
      <c r="C107" s="123" t="s">
        <v>355</v>
      </c>
      <c r="D107" s="123" t="s">
        <v>356</v>
      </c>
      <c r="E107" s="124">
        <v>13953075</v>
      </c>
      <c r="F107" s="120" t="s">
        <v>51</v>
      </c>
      <c r="G107" s="94" t="s">
        <v>245</v>
      </c>
    </row>
    <row r="108" spans="1:7" ht="36">
      <c r="A108" s="110">
        <v>102</v>
      </c>
      <c r="B108" s="122" t="s">
        <v>357</v>
      </c>
      <c r="C108" s="123" t="s">
        <v>358</v>
      </c>
      <c r="D108" s="123" t="s">
        <v>359</v>
      </c>
      <c r="E108" s="124">
        <v>2004800</v>
      </c>
      <c r="F108" s="120" t="s">
        <v>51</v>
      </c>
      <c r="G108" s="94" t="s">
        <v>245</v>
      </c>
    </row>
    <row r="109" spans="1:7" ht="36">
      <c r="A109" s="110">
        <v>103</v>
      </c>
      <c r="B109" s="122" t="s">
        <v>360</v>
      </c>
      <c r="C109" s="123" t="s">
        <v>361</v>
      </c>
      <c r="D109" s="123" t="s">
        <v>362</v>
      </c>
      <c r="E109" s="124">
        <v>9919400</v>
      </c>
      <c r="F109" s="120" t="s">
        <v>51</v>
      </c>
      <c r="G109" s="94" t="s">
        <v>245</v>
      </c>
    </row>
    <row r="110" spans="1:7" ht="36">
      <c r="A110" s="110">
        <v>104</v>
      </c>
      <c r="B110" s="122" t="s">
        <v>363</v>
      </c>
      <c r="C110" s="123" t="s">
        <v>364</v>
      </c>
      <c r="D110" s="123" t="s">
        <v>365</v>
      </c>
      <c r="E110" s="124">
        <v>3156600</v>
      </c>
      <c r="F110" s="120" t="s">
        <v>51</v>
      </c>
      <c r="G110" s="94" t="s">
        <v>245</v>
      </c>
    </row>
    <row r="111" spans="1:7" ht="36">
      <c r="A111" s="110">
        <v>105</v>
      </c>
      <c r="B111" s="122" t="s">
        <v>366</v>
      </c>
      <c r="C111" s="123" t="s">
        <v>367</v>
      </c>
      <c r="D111" s="123" t="s">
        <v>368</v>
      </c>
      <c r="E111" s="124">
        <v>16978425</v>
      </c>
      <c r="F111" s="120" t="s">
        <v>51</v>
      </c>
      <c r="G111" s="94" t="s">
        <v>245</v>
      </c>
    </row>
    <row r="112" spans="1:7" ht="36">
      <c r="A112" s="110">
        <v>106</v>
      </c>
      <c r="B112" s="122" t="s">
        <v>369</v>
      </c>
      <c r="C112" s="123" t="s">
        <v>370</v>
      </c>
      <c r="D112" s="123" t="s">
        <v>371</v>
      </c>
      <c r="E112" s="124">
        <v>6293400</v>
      </c>
      <c r="F112" s="120" t="s">
        <v>51</v>
      </c>
      <c r="G112" s="94" t="s">
        <v>245</v>
      </c>
    </row>
    <row r="113" spans="1:7" ht="36">
      <c r="A113" s="110">
        <v>107</v>
      </c>
      <c r="B113" s="122" t="s">
        <v>372</v>
      </c>
      <c r="C113" s="123" t="s">
        <v>373</v>
      </c>
      <c r="D113" s="123" t="s">
        <v>374</v>
      </c>
      <c r="E113" s="124">
        <v>7486673</v>
      </c>
      <c r="F113" s="120" t="s">
        <v>51</v>
      </c>
      <c r="G113" s="94" t="s">
        <v>245</v>
      </c>
    </row>
    <row r="114" spans="1:7" ht="36">
      <c r="A114" s="110">
        <v>108</v>
      </c>
      <c r="B114" s="122" t="s">
        <v>375</v>
      </c>
      <c r="C114" s="123" t="s">
        <v>376</v>
      </c>
      <c r="D114" s="123" t="s">
        <v>377</v>
      </c>
      <c r="E114" s="124">
        <v>13511500</v>
      </c>
      <c r="F114" s="120" t="s">
        <v>51</v>
      </c>
      <c r="G114" s="94" t="s">
        <v>245</v>
      </c>
    </row>
    <row r="115" spans="1:7" ht="36">
      <c r="A115" s="110">
        <v>109</v>
      </c>
      <c r="B115" s="122" t="s">
        <v>378</v>
      </c>
      <c r="C115" s="123" t="s">
        <v>379</v>
      </c>
      <c r="D115" s="123" t="s">
        <v>380</v>
      </c>
      <c r="E115" s="124">
        <v>3000000</v>
      </c>
      <c r="F115" s="120" t="s">
        <v>51</v>
      </c>
      <c r="G115" s="94" t="s">
        <v>381</v>
      </c>
    </row>
    <row r="116" spans="1:7" ht="36">
      <c r="A116" s="110">
        <v>110</v>
      </c>
      <c r="B116" s="122" t="s">
        <v>382</v>
      </c>
      <c r="C116" s="123" t="s">
        <v>383</v>
      </c>
      <c r="D116" s="123" t="s">
        <v>384</v>
      </c>
      <c r="E116" s="124">
        <v>2000000</v>
      </c>
      <c r="F116" s="120" t="s">
        <v>51</v>
      </c>
      <c r="G116" s="94" t="s">
        <v>381</v>
      </c>
    </row>
    <row r="117" spans="1:7" ht="36">
      <c r="A117" s="110">
        <v>111</v>
      </c>
      <c r="B117" s="122" t="s">
        <v>385</v>
      </c>
      <c r="C117" s="123" t="s">
        <v>386</v>
      </c>
      <c r="D117" s="123" t="s">
        <v>387</v>
      </c>
      <c r="E117" s="124">
        <v>3000000</v>
      </c>
      <c r="F117" s="120" t="s">
        <v>51</v>
      </c>
      <c r="G117" s="94" t="s">
        <v>381</v>
      </c>
    </row>
    <row r="118" spans="1:7" ht="54">
      <c r="A118" s="110">
        <v>112</v>
      </c>
      <c r="B118" s="122" t="s">
        <v>388</v>
      </c>
      <c r="C118" s="123" t="s">
        <v>389</v>
      </c>
      <c r="D118" s="123" t="s">
        <v>390</v>
      </c>
      <c r="E118" s="124">
        <v>2000000</v>
      </c>
      <c r="F118" s="120" t="s">
        <v>51</v>
      </c>
      <c r="G118" s="94" t="s">
        <v>381</v>
      </c>
    </row>
    <row r="119" spans="1:7" ht="36">
      <c r="A119" s="110">
        <v>113</v>
      </c>
      <c r="B119" s="122" t="s">
        <v>391</v>
      </c>
      <c r="C119" s="123" t="s">
        <v>392</v>
      </c>
      <c r="D119" s="123" t="s">
        <v>393</v>
      </c>
      <c r="E119" s="124">
        <v>2000000</v>
      </c>
      <c r="F119" s="120" t="s">
        <v>51</v>
      </c>
      <c r="G119" s="94" t="s">
        <v>381</v>
      </c>
    </row>
    <row r="120" spans="1:7" ht="36">
      <c r="A120" s="110">
        <v>114</v>
      </c>
      <c r="B120" s="122" t="s">
        <v>394</v>
      </c>
      <c r="C120" s="123" t="s">
        <v>395</v>
      </c>
      <c r="D120" s="123" t="s">
        <v>396</v>
      </c>
      <c r="E120" s="124">
        <v>2102600</v>
      </c>
      <c r="F120" s="120" t="s">
        <v>51</v>
      </c>
      <c r="G120" s="94" t="s">
        <v>381</v>
      </c>
    </row>
    <row r="121" spans="1:7" ht="36">
      <c r="A121" s="110">
        <v>115</v>
      </c>
      <c r="B121" s="122" t="s">
        <v>397</v>
      </c>
      <c r="C121" s="123" t="s">
        <v>398</v>
      </c>
      <c r="D121" s="123" t="s">
        <v>399</v>
      </c>
      <c r="E121" s="124">
        <v>2000000</v>
      </c>
      <c r="F121" s="120" t="s">
        <v>51</v>
      </c>
      <c r="G121" s="94" t="s">
        <v>381</v>
      </c>
    </row>
    <row r="122" spans="1:7" ht="36">
      <c r="A122" s="110">
        <v>116</v>
      </c>
      <c r="B122" s="122" t="s">
        <v>400</v>
      </c>
      <c r="C122" s="123" t="s">
        <v>401</v>
      </c>
      <c r="D122" s="123" t="s">
        <v>402</v>
      </c>
      <c r="E122" s="124">
        <v>3000000</v>
      </c>
      <c r="F122" s="120" t="s">
        <v>51</v>
      </c>
      <c r="G122" s="94" t="s">
        <v>381</v>
      </c>
    </row>
    <row r="123" spans="1:7" ht="36">
      <c r="A123" s="110">
        <v>117</v>
      </c>
      <c r="B123" s="122" t="s">
        <v>403</v>
      </c>
      <c r="C123" s="123" t="s">
        <v>404</v>
      </c>
      <c r="D123" s="123" t="s">
        <v>405</v>
      </c>
      <c r="E123" s="124">
        <v>2000000</v>
      </c>
      <c r="F123" s="120" t="s">
        <v>51</v>
      </c>
      <c r="G123" s="94" t="s">
        <v>381</v>
      </c>
    </row>
    <row r="124" spans="1:7" ht="36">
      <c r="A124" s="110">
        <v>118</v>
      </c>
      <c r="B124" s="122" t="s">
        <v>406</v>
      </c>
      <c r="C124" s="123" t="s">
        <v>407</v>
      </c>
      <c r="D124" s="123" t="s">
        <v>408</v>
      </c>
      <c r="E124" s="124">
        <v>3000000</v>
      </c>
      <c r="F124" s="120" t="s">
        <v>51</v>
      </c>
      <c r="G124" s="94" t="s">
        <v>381</v>
      </c>
    </row>
    <row r="125" spans="1:7" ht="36">
      <c r="A125" s="110">
        <v>119</v>
      </c>
      <c r="B125" s="122" t="s">
        <v>409</v>
      </c>
      <c r="C125" s="123" t="s">
        <v>410</v>
      </c>
      <c r="D125" s="123" t="s">
        <v>396</v>
      </c>
      <c r="E125" s="124">
        <v>3152100</v>
      </c>
      <c r="F125" s="120" t="s">
        <v>51</v>
      </c>
      <c r="G125" s="94" t="s">
        <v>381</v>
      </c>
    </row>
    <row r="126" spans="1:7" ht="36">
      <c r="A126" s="110">
        <v>120</v>
      </c>
      <c r="B126" s="122" t="s">
        <v>411</v>
      </c>
      <c r="C126" s="123" t="s">
        <v>412</v>
      </c>
      <c r="D126" s="123" t="s">
        <v>413</v>
      </c>
      <c r="E126" s="124">
        <v>3112500</v>
      </c>
      <c r="F126" s="120" t="s">
        <v>51</v>
      </c>
      <c r="G126" s="94" t="s">
        <v>381</v>
      </c>
    </row>
    <row r="127" spans="1:7" ht="36">
      <c r="A127" s="110">
        <v>121</v>
      </c>
      <c r="B127" s="122" t="s">
        <v>414</v>
      </c>
      <c r="C127" s="123" t="s">
        <v>415</v>
      </c>
      <c r="D127" s="123" t="s">
        <v>317</v>
      </c>
      <c r="E127" s="124">
        <v>2026520</v>
      </c>
      <c r="F127" s="120" t="s">
        <v>51</v>
      </c>
      <c r="G127" s="94" t="s">
        <v>381</v>
      </c>
    </row>
    <row r="128" spans="1:7" ht="36">
      <c r="A128" s="110">
        <v>122</v>
      </c>
      <c r="B128" s="122" t="s">
        <v>416</v>
      </c>
      <c r="C128" s="123" t="s">
        <v>417</v>
      </c>
      <c r="D128" s="123" t="s">
        <v>418</v>
      </c>
      <c r="E128" s="124">
        <v>3000000</v>
      </c>
      <c r="F128" s="120" t="s">
        <v>51</v>
      </c>
      <c r="G128" s="94" t="s">
        <v>381</v>
      </c>
    </row>
    <row r="129" spans="1:7" ht="54">
      <c r="A129" s="110">
        <v>123</v>
      </c>
      <c r="B129" s="122" t="s">
        <v>419</v>
      </c>
      <c r="C129" s="123" t="s">
        <v>420</v>
      </c>
      <c r="D129" s="123" t="s">
        <v>421</v>
      </c>
      <c r="E129" s="124">
        <v>3000000</v>
      </c>
      <c r="F129" s="120" t="s">
        <v>51</v>
      </c>
      <c r="G129" s="94" t="s">
        <v>381</v>
      </c>
    </row>
    <row r="130" spans="1:7" ht="54">
      <c r="A130" s="110">
        <v>124</v>
      </c>
      <c r="B130" s="122" t="s">
        <v>422</v>
      </c>
      <c r="C130" s="123" t="s">
        <v>423</v>
      </c>
      <c r="D130" s="123" t="s">
        <v>424</v>
      </c>
      <c r="E130" s="124">
        <v>3156600</v>
      </c>
      <c r="F130" s="120" t="s">
        <v>51</v>
      </c>
      <c r="G130" s="94" t="s">
        <v>381</v>
      </c>
    </row>
    <row r="131" spans="1:7" ht="36">
      <c r="A131" s="110">
        <v>125</v>
      </c>
      <c r="B131" s="122" t="s">
        <v>425</v>
      </c>
      <c r="C131" s="123" t="s">
        <v>426</v>
      </c>
      <c r="D131" s="123" t="s">
        <v>427</v>
      </c>
      <c r="E131" s="124">
        <v>2132000</v>
      </c>
      <c r="F131" s="120" t="s">
        <v>51</v>
      </c>
      <c r="G131" s="94" t="s">
        <v>381</v>
      </c>
    </row>
    <row r="132" spans="1:7" ht="36">
      <c r="A132" s="110">
        <v>126</v>
      </c>
      <c r="B132" s="122" t="s">
        <v>428</v>
      </c>
      <c r="C132" s="123" t="s">
        <v>429</v>
      </c>
      <c r="D132" s="123" t="s">
        <v>430</v>
      </c>
      <c r="E132" s="124">
        <v>3000000</v>
      </c>
      <c r="F132" s="120" t="s">
        <v>51</v>
      </c>
      <c r="G132" s="94" t="s">
        <v>381</v>
      </c>
    </row>
    <row r="133" spans="1:7" ht="36">
      <c r="A133" s="110">
        <v>127</v>
      </c>
      <c r="B133" s="122" t="s">
        <v>431</v>
      </c>
      <c r="C133" s="123" t="s">
        <v>432</v>
      </c>
      <c r="D133" s="123" t="s">
        <v>433</v>
      </c>
      <c r="E133" s="124">
        <v>3000000</v>
      </c>
      <c r="F133" s="120" t="s">
        <v>51</v>
      </c>
      <c r="G133" s="94" t="s">
        <v>381</v>
      </c>
    </row>
    <row r="134" spans="1:7" ht="36">
      <c r="A134" s="110">
        <v>128</v>
      </c>
      <c r="B134" s="122" t="s">
        <v>434</v>
      </c>
      <c r="C134" s="123" t="s">
        <v>435</v>
      </c>
      <c r="D134" s="123" t="s">
        <v>436</v>
      </c>
      <c r="E134" s="124">
        <v>3000000</v>
      </c>
      <c r="F134" s="120" t="s">
        <v>51</v>
      </c>
      <c r="G134" s="94" t="s">
        <v>381</v>
      </c>
    </row>
    <row r="135" spans="1:7" ht="36">
      <c r="A135" s="110">
        <v>129</v>
      </c>
      <c r="B135" s="122" t="s">
        <v>437</v>
      </c>
      <c r="C135" s="123" t="s">
        <v>438</v>
      </c>
      <c r="D135" s="123" t="s">
        <v>439</v>
      </c>
      <c r="E135" s="124">
        <v>3115200</v>
      </c>
      <c r="F135" s="120" t="s">
        <v>51</v>
      </c>
      <c r="G135" s="94" t="s">
        <v>381</v>
      </c>
    </row>
    <row r="136" spans="1:7" ht="36">
      <c r="A136" s="110">
        <v>130</v>
      </c>
      <c r="B136" s="122" t="s">
        <v>440</v>
      </c>
      <c r="C136" s="123" t="s">
        <v>441</v>
      </c>
      <c r="D136" s="123" t="s">
        <v>442</v>
      </c>
      <c r="E136" s="124">
        <v>5850000</v>
      </c>
      <c r="F136" s="120" t="s">
        <v>51</v>
      </c>
      <c r="G136" s="94" t="s">
        <v>381</v>
      </c>
    </row>
    <row r="137" spans="1:7" ht="36">
      <c r="A137" s="110">
        <v>131</v>
      </c>
      <c r="B137" s="122" t="s">
        <v>443</v>
      </c>
      <c r="C137" s="123" t="s">
        <v>444</v>
      </c>
      <c r="D137" s="123" t="s">
        <v>445</v>
      </c>
      <c r="E137" s="124">
        <v>3162900</v>
      </c>
      <c r="F137" s="120" t="s">
        <v>51</v>
      </c>
      <c r="G137" s="94" t="s">
        <v>381</v>
      </c>
    </row>
    <row r="138" spans="1:7" ht="36">
      <c r="A138" s="110">
        <v>132</v>
      </c>
      <c r="B138" s="122" t="s">
        <v>446</v>
      </c>
      <c r="C138" s="123" t="s">
        <v>447</v>
      </c>
      <c r="D138" s="123" t="s">
        <v>448</v>
      </c>
      <c r="E138" s="124">
        <v>22800000</v>
      </c>
      <c r="F138" s="120" t="s">
        <v>51</v>
      </c>
      <c r="G138" s="94" t="s">
        <v>381</v>
      </c>
    </row>
    <row r="139" spans="1:7" ht="54">
      <c r="A139" s="110">
        <v>133</v>
      </c>
      <c r="B139" s="122" t="s">
        <v>449</v>
      </c>
      <c r="C139" s="123" t="s">
        <v>450</v>
      </c>
      <c r="D139" s="123" t="s">
        <v>451</v>
      </c>
      <c r="E139" s="124">
        <v>3150300</v>
      </c>
      <c r="F139" s="120" t="s">
        <v>51</v>
      </c>
      <c r="G139" s="94" t="s">
        <v>381</v>
      </c>
    </row>
    <row r="140" spans="1:7" ht="54">
      <c r="A140" s="110">
        <v>134</v>
      </c>
      <c r="B140" s="122" t="s">
        <v>452</v>
      </c>
      <c r="C140" s="123" t="s">
        <v>453</v>
      </c>
      <c r="D140" s="123" t="s">
        <v>454</v>
      </c>
      <c r="E140" s="124">
        <v>24150000</v>
      </c>
      <c r="F140" s="120" t="s">
        <v>51</v>
      </c>
      <c r="G140" s="94" t="s">
        <v>381</v>
      </c>
    </row>
    <row r="141" spans="1:7" ht="54">
      <c r="A141" s="110">
        <v>135</v>
      </c>
      <c r="B141" s="122" t="s">
        <v>455</v>
      </c>
      <c r="C141" s="123" t="s">
        <v>456</v>
      </c>
      <c r="D141" s="123" t="s">
        <v>457</v>
      </c>
      <c r="E141" s="124">
        <v>2000000</v>
      </c>
      <c r="F141" s="120" t="s">
        <v>51</v>
      </c>
      <c r="G141" s="94" t="s">
        <v>381</v>
      </c>
    </row>
    <row r="142" spans="1:7" ht="36">
      <c r="A142" s="110">
        <v>136</v>
      </c>
      <c r="B142" s="122" t="s">
        <v>458</v>
      </c>
      <c r="C142" s="123" t="s">
        <v>459</v>
      </c>
      <c r="D142" s="123" t="s">
        <v>460</v>
      </c>
      <c r="E142" s="124">
        <v>6500000</v>
      </c>
      <c r="F142" s="120" t="s">
        <v>51</v>
      </c>
      <c r="G142" s="94" t="s">
        <v>381</v>
      </c>
    </row>
    <row r="143" spans="1:7" ht="36">
      <c r="A143" s="110">
        <v>137</v>
      </c>
      <c r="B143" s="122" t="s">
        <v>461</v>
      </c>
      <c r="C143" s="123" t="s">
        <v>462</v>
      </c>
      <c r="D143" s="123" t="s">
        <v>463</v>
      </c>
      <c r="E143" s="124">
        <v>14500000</v>
      </c>
      <c r="F143" s="120" t="s">
        <v>51</v>
      </c>
      <c r="G143" s="94" t="s">
        <v>381</v>
      </c>
    </row>
    <row r="144" spans="1:7" ht="36">
      <c r="A144" s="110">
        <v>138</v>
      </c>
      <c r="B144" s="122" t="s">
        <v>464</v>
      </c>
      <c r="C144" s="123" t="s">
        <v>465</v>
      </c>
      <c r="D144" s="123" t="s">
        <v>466</v>
      </c>
      <c r="E144" s="124">
        <v>2000000</v>
      </c>
      <c r="F144" s="120" t="s">
        <v>51</v>
      </c>
      <c r="G144" s="94" t="s">
        <v>381</v>
      </c>
    </row>
    <row r="145" spans="1:7" ht="36">
      <c r="A145" s="110">
        <v>139</v>
      </c>
      <c r="B145" s="122" t="s">
        <v>467</v>
      </c>
      <c r="C145" s="123" t="s">
        <v>468</v>
      </c>
      <c r="D145" s="123" t="s">
        <v>469</v>
      </c>
      <c r="E145" s="124">
        <v>2000000</v>
      </c>
      <c r="F145" s="120" t="s">
        <v>51</v>
      </c>
      <c r="G145" s="94" t="s">
        <v>381</v>
      </c>
    </row>
    <row r="146" spans="1:7" ht="36">
      <c r="A146" s="110">
        <v>140</v>
      </c>
      <c r="B146" s="122" t="s">
        <v>470</v>
      </c>
      <c r="C146" s="123" t="s">
        <v>471</v>
      </c>
      <c r="D146" s="123" t="s">
        <v>472</v>
      </c>
      <c r="E146" s="124">
        <v>15650000</v>
      </c>
      <c r="F146" s="120" t="s">
        <v>51</v>
      </c>
      <c r="G146" s="94" t="s">
        <v>381</v>
      </c>
    </row>
    <row r="147" spans="1:7" ht="36">
      <c r="A147" s="110">
        <v>141</v>
      </c>
      <c r="B147" s="122" t="s">
        <v>473</v>
      </c>
      <c r="C147" s="123" t="s">
        <v>474</v>
      </c>
      <c r="D147" s="123" t="s">
        <v>475</v>
      </c>
      <c r="E147" s="124">
        <v>3000000</v>
      </c>
      <c r="F147" s="120" t="s">
        <v>51</v>
      </c>
      <c r="G147" s="94" t="s">
        <v>381</v>
      </c>
    </row>
    <row r="148" spans="1:7" ht="36">
      <c r="A148" s="110">
        <v>142</v>
      </c>
      <c r="B148" s="122" t="s">
        <v>476</v>
      </c>
      <c r="C148" s="123" t="s">
        <v>477</v>
      </c>
      <c r="D148" s="123" t="s">
        <v>478</v>
      </c>
      <c r="E148" s="124">
        <v>3000000</v>
      </c>
      <c r="F148" s="120" t="s">
        <v>51</v>
      </c>
      <c r="G148" s="94" t="s">
        <v>381</v>
      </c>
    </row>
    <row r="149" spans="1:7" ht="36">
      <c r="A149" s="110">
        <v>143</v>
      </c>
      <c r="B149" s="122" t="s">
        <v>479</v>
      </c>
      <c r="C149" s="123" t="s">
        <v>480</v>
      </c>
      <c r="D149" s="123" t="s">
        <v>481</v>
      </c>
      <c r="E149" s="124">
        <v>3000000</v>
      </c>
      <c r="F149" s="120" t="s">
        <v>51</v>
      </c>
      <c r="G149" s="94" t="s">
        <v>381</v>
      </c>
    </row>
    <row r="150" spans="1:7" ht="36">
      <c r="A150" s="110">
        <v>144</v>
      </c>
      <c r="B150" s="122" t="s">
        <v>482</v>
      </c>
      <c r="C150" s="123" t="s">
        <v>483</v>
      </c>
      <c r="D150" s="123" t="s">
        <v>484</v>
      </c>
      <c r="E150" s="124">
        <v>2000000</v>
      </c>
      <c r="F150" s="120" t="s">
        <v>51</v>
      </c>
      <c r="G150" s="94" t="s">
        <v>381</v>
      </c>
    </row>
    <row r="151" spans="1:7" ht="36">
      <c r="A151" s="110">
        <v>145</v>
      </c>
      <c r="B151" s="122" t="s">
        <v>485</v>
      </c>
      <c r="C151" s="123" t="s">
        <v>486</v>
      </c>
      <c r="D151" s="123" t="s">
        <v>487</v>
      </c>
      <c r="E151" s="124">
        <v>3101700</v>
      </c>
      <c r="F151" s="120" t="s">
        <v>51</v>
      </c>
      <c r="G151" s="94" t="s">
        <v>381</v>
      </c>
    </row>
    <row r="152" spans="1:7" ht="36">
      <c r="A152" s="110">
        <v>146</v>
      </c>
      <c r="B152" s="122" t="s">
        <v>488</v>
      </c>
      <c r="C152" s="123" t="s">
        <v>489</v>
      </c>
      <c r="D152" s="123" t="s">
        <v>490</v>
      </c>
      <c r="E152" s="124">
        <v>3000000</v>
      </c>
      <c r="F152" s="120" t="s">
        <v>51</v>
      </c>
      <c r="G152" s="94" t="s">
        <v>381</v>
      </c>
    </row>
    <row r="153" spans="1:7" ht="36">
      <c r="A153" s="110">
        <v>147</v>
      </c>
      <c r="B153" s="122" t="s">
        <v>491</v>
      </c>
      <c r="C153" s="123" t="s">
        <v>492</v>
      </c>
      <c r="D153" s="123" t="s">
        <v>493</v>
      </c>
      <c r="E153" s="124">
        <v>2132000</v>
      </c>
      <c r="F153" s="120" t="s">
        <v>51</v>
      </c>
      <c r="G153" s="94" t="s">
        <v>381</v>
      </c>
    </row>
    <row r="154" spans="1:7" ht="36">
      <c r="A154" s="110">
        <v>148</v>
      </c>
      <c r="B154" s="122" t="s">
        <v>494</v>
      </c>
      <c r="C154" s="123" t="s">
        <v>495</v>
      </c>
      <c r="D154" s="123" t="s">
        <v>496</v>
      </c>
      <c r="E154" s="124">
        <v>2000000</v>
      </c>
      <c r="F154" s="120" t="s">
        <v>51</v>
      </c>
      <c r="G154" s="94" t="s">
        <v>381</v>
      </c>
    </row>
    <row r="155" spans="1:7" ht="36">
      <c r="A155" s="110">
        <v>149</v>
      </c>
      <c r="B155" s="122" t="s">
        <v>497</v>
      </c>
      <c r="C155" s="123" t="s">
        <v>498</v>
      </c>
      <c r="D155" s="123" t="s">
        <v>499</v>
      </c>
      <c r="E155" s="124">
        <v>2000000</v>
      </c>
      <c r="F155" s="120" t="s">
        <v>51</v>
      </c>
      <c r="G155" s="94" t="s">
        <v>381</v>
      </c>
    </row>
    <row r="156" spans="1:7" ht="36">
      <c r="A156" s="110">
        <v>150</v>
      </c>
      <c r="B156" s="122" t="s">
        <v>500</v>
      </c>
      <c r="C156" s="123" t="s">
        <v>501</v>
      </c>
      <c r="D156" s="123" t="s">
        <v>502</v>
      </c>
      <c r="E156" s="124">
        <v>2000000</v>
      </c>
      <c r="F156" s="120" t="s">
        <v>51</v>
      </c>
      <c r="G156" s="94" t="s">
        <v>381</v>
      </c>
    </row>
    <row r="157" spans="1:7" ht="36">
      <c r="A157" s="110">
        <v>151</v>
      </c>
      <c r="B157" s="122" t="s">
        <v>503</v>
      </c>
      <c r="C157" s="123" t="s">
        <v>504</v>
      </c>
      <c r="D157" s="123" t="s">
        <v>505</v>
      </c>
      <c r="E157" s="124">
        <v>3152100</v>
      </c>
      <c r="F157" s="120" t="s">
        <v>51</v>
      </c>
      <c r="G157" s="94" t="s">
        <v>381</v>
      </c>
    </row>
    <row r="158" spans="1:7" ht="36">
      <c r="A158" s="110">
        <v>152</v>
      </c>
      <c r="B158" s="122" t="s">
        <v>506</v>
      </c>
      <c r="C158" s="123" t="s">
        <v>507</v>
      </c>
      <c r="D158" s="123" t="s">
        <v>508</v>
      </c>
      <c r="E158" s="124">
        <v>3115200</v>
      </c>
      <c r="F158" s="120" t="s">
        <v>51</v>
      </c>
      <c r="G158" s="94" t="s">
        <v>381</v>
      </c>
    </row>
    <row r="159" spans="1:7" ht="36">
      <c r="A159" s="110">
        <v>153</v>
      </c>
      <c r="B159" s="122" t="s">
        <v>509</v>
      </c>
      <c r="C159" s="123" t="s">
        <v>510</v>
      </c>
      <c r="D159" s="123" t="s">
        <v>511</v>
      </c>
      <c r="E159" s="124">
        <v>3169200</v>
      </c>
      <c r="F159" s="120" t="s">
        <v>51</v>
      </c>
      <c r="G159" s="94" t="s">
        <v>381</v>
      </c>
    </row>
    <row r="160" spans="1:7" ht="36">
      <c r="A160" s="110">
        <v>154</v>
      </c>
      <c r="B160" s="122" t="s">
        <v>512</v>
      </c>
      <c r="C160" s="123" t="s">
        <v>513</v>
      </c>
      <c r="D160" s="123" t="s">
        <v>514</v>
      </c>
      <c r="E160" s="124">
        <v>2000000</v>
      </c>
      <c r="F160" s="120" t="s">
        <v>51</v>
      </c>
      <c r="G160" s="94" t="s">
        <v>381</v>
      </c>
    </row>
    <row r="161" spans="1:7" ht="36">
      <c r="A161" s="110">
        <v>155</v>
      </c>
      <c r="B161" s="122" t="s">
        <v>515</v>
      </c>
      <c r="C161" s="123" t="s">
        <v>516</v>
      </c>
      <c r="D161" s="123" t="s">
        <v>517</v>
      </c>
      <c r="E161" s="124">
        <v>3000000</v>
      </c>
      <c r="F161" s="120" t="s">
        <v>51</v>
      </c>
      <c r="G161" s="94" t="s">
        <v>381</v>
      </c>
    </row>
    <row r="162" spans="1:7" ht="36">
      <c r="A162" s="110">
        <v>156</v>
      </c>
      <c r="B162" s="122" t="s">
        <v>518</v>
      </c>
      <c r="C162" s="123" t="s">
        <v>519</v>
      </c>
      <c r="D162" s="123" t="s">
        <v>520</v>
      </c>
      <c r="E162" s="124">
        <v>2213600</v>
      </c>
      <c r="F162" s="120" t="s">
        <v>51</v>
      </c>
      <c r="G162" s="94" t="s">
        <v>381</v>
      </c>
    </row>
    <row r="163" spans="1:7" ht="36">
      <c r="A163" s="110">
        <v>157</v>
      </c>
      <c r="B163" s="122" t="s">
        <v>521</v>
      </c>
      <c r="C163" s="123" t="s">
        <v>522</v>
      </c>
      <c r="D163" s="123" t="s">
        <v>523</v>
      </c>
      <c r="E163" s="124">
        <v>2132000</v>
      </c>
      <c r="F163" s="120" t="s">
        <v>51</v>
      </c>
      <c r="G163" s="94" t="s">
        <v>381</v>
      </c>
    </row>
    <row r="164" spans="1:7" ht="54">
      <c r="A164" s="110">
        <v>158</v>
      </c>
      <c r="B164" s="122" t="s">
        <v>524</v>
      </c>
      <c r="C164" s="123" t="s">
        <v>525</v>
      </c>
      <c r="D164" s="123" t="s">
        <v>526</v>
      </c>
      <c r="E164" s="124">
        <v>6500000</v>
      </c>
      <c r="F164" s="120" t="s">
        <v>51</v>
      </c>
      <c r="G164" s="94" t="s">
        <v>381</v>
      </c>
    </row>
    <row r="165" spans="1:7" ht="36">
      <c r="A165" s="110">
        <v>159</v>
      </c>
      <c r="B165" s="122" t="s">
        <v>527</v>
      </c>
      <c r="C165" s="123" t="s">
        <v>528</v>
      </c>
      <c r="D165" s="123" t="s">
        <v>529</v>
      </c>
      <c r="E165" s="124">
        <v>3000000</v>
      </c>
      <c r="F165" s="120" t="s">
        <v>51</v>
      </c>
      <c r="G165" s="94" t="s">
        <v>381</v>
      </c>
    </row>
    <row r="166" spans="1:7" ht="36">
      <c r="A166" s="110">
        <v>160</v>
      </c>
      <c r="B166" s="122" t="s">
        <v>530</v>
      </c>
      <c r="C166" s="123" t="s">
        <v>531</v>
      </c>
      <c r="D166" s="123" t="s">
        <v>532</v>
      </c>
      <c r="E166" s="124">
        <v>2000000</v>
      </c>
      <c r="F166" s="120" t="s">
        <v>51</v>
      </c>
      <c r="G166" s="94" t="s">
        <v>381</v>
      </c>
    </row>
    <row r="167" spans="1:7" ht="36">
      <c r="A167" s="110">
        <v>161</v>
      </c>
      <c r="B167" s="122" t="s">
        <v>533</v>
      </c>
      <c r="C167" s="123" t="s">
        <v>534</v>
      </c>
      <c r="D167" s="123" t="s">
        <v>535</v>
      </c>
      <c r="E167" s="124">
        <v>3500000</v>
      </c>
      <c r="F167" s="120" t="s">
        <v>51</v>
      </c>
      <c r="G167" s="94" t="s">
        <v>381</v>
      </c>
    </row>
    <row r="168" spans="1:7" ht="36">
      <c r="A168" s="110">
        <v>162</v>
      </c>
      <c r="B168" s="122" t="s">
        <v>536</v>
      </c>
      <c r="C168" s="123" t="s">
        <v>537</v>
      </c>
      <c r="D168" s="123" t="s">
        <v>538</v>
      </c>
      <c r="E168" s="124">
        <v>11500000</v>
      </c>
      <c r="F168" s="120" t="s">
        <v>51</v>
      </c>
      <c r="G168" s="94" t="s">
        <v>381</v>
      </c>
    </row>
    <row r="169" spans="1:7" ht="36">
      <c r="A169" s="110">
        <v>163</v>
      </c>
      <c r="B169" s="122" t="s">
        <v>539</v>
      </c>
      <c r="C169" s="123" t="s">
        <v>540</v>
      </c>
      <c r="D169" s="123" t="s">
        <v>541</v>
      </c>
      <c r="E169" s="124">
        <v>11500000</v>
      </c>
      <c r="F169" s="120" t="s">
        <v>51</v>
      </c>
      <c r="G169" s="94" t="s">
        <v>381</v>
      </c>
    </row>
    <row r="170" spans="1:7" ht="54">
      <c r="A170" s="110">
        <v>164</v>
      </c>
      <c r="B170" s="122" t="s">
        <v>542</v>
      </c>
      <c r="C170" s="123" t="s">
        <v>543</v>
      </c>
      <c r="D170" s="123" t="s">
        <v>544</v>
      </c>
      <c r="E170" s="124">
        <v>3500000</v>
      </c>
      <c r="F170" s="120" t="s">
        <v>51</v>
      </c>
      <c r="G170" s="94" t="s">
        <v>381</v>
      </c>
    </row>
    <row r="171" spans="1:7" ht="30.75">
      <c r="A171" s="110">
        <v>165</v>
      </c>
      <c r="B171" s="117" t="s">
        <v>545</v>
      </c>
      <c r="C171" s="127" t="s">
        <v>546</v>
      </c>
      <c r="D171" s="127" t="s">
        <v>547</v>
      </c>
      <c r="E171" s="119">
        <v>2179274981</v>
      </c>
      <c r="F171" s="120" t="s">
        <v>51</v>
      </c>
      <c r="G171" s="94" t="s">
        <v>548</v>
      </c>
    </row>
    <row r="172" spans="1:7" ht="30.75">
      <c r="A172" s="110">
        <v>166</v>
      </c>
      <c r="B172" s="117" t="s">
        <v>549</v>
      </c>
      <c r="C172" s="127" t="s">
        <v>550</v>
      </c>
      <c r="D172" s="127" t="s">
        <v>551</v>
      </c>
      <c r="E172" s="119">
        <v>17725000</v>
      </c>
      <c r="F172" s="120" t="s">
        <v>51</v>
      </c>
      <c r="G172" s="94" t="s">
        <v>548</v>
      </c>
    </row>
    <row r="173" spans="1:7" ht="30.75">
      <c r="A173" s="110">
        <v>167</v>
      </c>
      <c r="B173" s="117" t="s">
        <v>552</v>
      </c>
      <c r="C173" s="127" t="s">
        <v>553</v>
      </c>
      <c r="D173" s="127" t="s">
        <v>554</v>
      </c>
      <c r="E173" s="119">
        <v>284660392</v>
      </c>
      <c r="F173" s="120" t="s">
        <v>51</v>
      </c>
      <c r="G173" s="94" t="s">
        <v>548</v>
      </c>
    </row>
    <row r="174" spans="1:7" ht="30.75">
      <c r="A174" s="110">
        <v>168</v>
      </c>
      <c r="B174" s="117" t="s">
        <v>555</v>
      </c>
      <c r="C174" s="127" t="s">
        <v>556</v>
      </c>
      <c r="D174" s="127" t="s">
        <v>557</v>
      </c>
      <c r="E174" s="119">
        <v>177233201</v>
      </c>
      <c r="F174" s="120" t="s">
        <v>51</v>
      </c>
      <c r="G174" s="94" t="s">
        <v>548</v>
      </c>
    </row>
    <row r="175" spans="1:7" ht="30.75">
      <c r="A175" s="110">
        <v>169</v>
      </c>
      <c r="B175" s="117" t="s">
        <v>558</v>
      </c>
      <c r="C175" s="127" t="s">
        <v>559</v>
      </c>
      <c r="D175" s="127" t="s">
        <v>560</v>
      </c>
      <c r="E175" s="119">
        <v>7589329677</v>
      </c>
      <c r="F175" s="120" t="s">
        <v>51</v>
      </c>
      <c r="G175" s="94" t="s">
        <v>548</v>
      </c>
    </row>
    <row r="176" spans="1:7" ht="30.75">
      <c r="A176" s="110">
        <v>170</v>
      </c>
      <c r="B176" s="117" t="s">
        <v>561</v>
      </c>
      <c r="C176" s="127" t="s">
        <v>562</v>
      </c>
      <c r="D176" s="127" t="s">
        <v>563</v>
      </c>
      <c r="E176" s="119">
        <v>4050085</v>
      </c>
      <c r="F176" s="120" t="s">
        <v>51</v>
      </c>
      <c r="G176" s="94" t="s">
        <v>548</v>
      </c>
    </row>
    <row r="177" spans="1:7" ht="30.75">
      <c r="A177" s="110">
        <v>171</v>
      </c>
      <c r="B177" s="117" t="s">
        <v>564</v>
      </c>
      <c r="C177" s="127" t="s">
        <v>565</v>
      </c>
      <c r="D177" s="127" t="s">
        <v>566</v>
      </c>
      <c r="E177" s="119">
        <v>7788698</v>
      </c>
      <c r="F177" s="120" t="s">
        <v>51</v>
      </c>
      <c r="G177" s="94" t="s">
        <v>548</v>
      </c>
    </row>
    <row r="178" spans="1:7" ht="30.75">
      <c r="A178" s="110">
        <v>172</v>
      </c>
      <c r="B178" s="117" t="s">
        <v>567</v>
      </c>
      <c r="C178" s="127" t="s">
        <v>568</v>
      </c>
      <c r="D178" s="127" t="s">
        <v>569</v>
      </c>
      <c r="E178" s="119">
        <v>147842560</v>
      </c>
      <c r="F178" s="120" t="s">
        <v>51</v>
      </c>
      <c r="G178" s="94" t="s">
        <v>548</v>
      </c>
    </row>
    <row r="179" spans="1:7" ht="30.75">
      <c r="A179" s="110">
        <v>173</v>
      </c>
      <c r="B179" s="117" t="s">
        <v>570</v>
      </c>
      <c r="C179" s="127" t="s">
        <v>571</v>
      </c>
      <c r="D179" s="127" t="s">
        <v>572</v>
      </c>
      <c r="E179" s="119">
        <v>3159953</v>
      </c>
      <c r="F179" s="120" t="s">
        <v>51</v>
      </c>
      <c r="G179" s="94" t="s">
        <v>548</v>
      </c>
    </row>
    <row r="180" spans="1:7" ht="30.75">
      <c r="A180" s="110">
        <v>174</v>
      </c>
      <c r="B180" s="117" t="s">
        <v>573</v>
      </c>
      <c r="C180" s="127" t="s">
        <v>574</v>
      </c>
      <c r="D180" s="127" t="s">
        <v>575</v>
      </c>
      <c r="E180" s="119">
        <v>3502770</v>
      </c>
      <c r="F180" s="120" t="s">
        <v>51</v>
      </c>
      <c r="G180" s="94" t="s">
        <v>548</v>
      </c>
    </row>
    <row r="181" spans="1:7" ht="30.75">
      <c r="A181" s="110">
        <v>175</v>
      </c>
      <c r="B181" s="117" t="s">
        <v>576</v>
      </c>
      <c r="C181" s="127" t="s">
        <v>577</v>
      </c>
      <c r="D181" s="127" t="s">
        <v>578</v>
      </c>
      <c r="E181" s="119">
        <v>4646700</v>
      </c>
      <c r="F181" s="120" t="s">
        <v>51</v>
      </c>
      <c r="G181" s="94" t="s">
        <v>548</v>
      </c>
    </row>
    <row r="182" spans="1:7" ht="30.75">
      <c r="A182" s="110">
        <v>176</v>
      </c>
      <c r="B182" s="117" t="s">
        <v>579</v>
      </c>
      <c r="C182" s="127" t="s">
        <v>580</v>
      </c>
      <c r="D182" s="128" t="s">
        <v>581</v>
      </c>
      <c r="E182" s="129">
        <v>800974766</v>
      </c>
      <c r="F182" s="120" t="s">
        <v>51</v>
      </c>
      <c r="G182" s="94" t="s">
        <v>548</v>
      </c>
    </row>
    <row r="183" spans="1:7" ht="36">
      <c r="A183" s="110">
        <v>177</v>
      </c>
      <c r="B183" s="122" t="s">
        <v>582</v>
      </c>
      <c r="C183" s="123" t="s">
        <v>583</v>
      </c>
      <c r="D183" s="123" t="s">
        <v>584</v>
      </c>
      <c r="E183" s="124">
        <v>6656650</v>
      </c>
      <c r="F183" s="120" t="s">
        <v>51</v>
      </c>
      <c r="G183" s="94" t="s">
        <v>585</v>
      </c>
    </row>
    <row r="184" spans="1:7" ht="54">
      <c r="A184" s="110">
        <v>178</v>
      </c>
      <c r="B184" s="122" t="s">
        <v>586</v>
      </c>
      <c r="C184" s="123" t="s">
        <v>587</v>
      </c>
      <c r="D184" s="123" t="s">
        <v>588</v>
      </c>
      <c r="E184" s="124">
        <v>18532500</v>
      </c>
      <c r="F184" s="120" t="s">
        <v>51</v>
      </c>
      <c r="G184" s="94" t="s">
        <v>585</v>
      </c>
    </row>
    <row r="185" spans="1:7" ht="36">
      <c r="A185" s="110">
        <v>179</v>
      </c>
      <c r="B185" s="122" t="s">
        <v>589</v>
      </c>
      <c r="C185" s="123" t="s">
        <v>590</v>
      </c>
      <c r="D185" s="123" t="s">
        <v>591</v>
      </c>
      <c r="E185" s="124">
        <v>3000000</v>
      </c>
      <c r="F185" s="120" t="s">
        <v>51</v>
      </c>
      <c r="G185" s="94" t="s">
        <v>585</v>
      </c>
    </row>
    <row r="186" spans="1:7" ht="36">
      <c r="A186" s="110">
        <v>180</v>
      </c>
      <c r="B186" s="122" t="s">
        <v>592</v>
      </c>
      <c r="C186" s="123" t="s">
        <v>593</v>
      </c>
      <c r="D186" s="123" t="s">
        <v>594</v>
      </c>
      <c r="E186" s="124">
        <v>3000000</v>
      </c>
      <c r="F186" s="120" t="s">
        <v>51</v>
      </c>
      <c r="G186" s="94" t="s">
        <v>585</v>
      </c>
    </row>
    <row r="187" spans="1:7" ht="36">
      <c r="A187" s="110">
        <v>181</v>
      </c>
      <c r="B187" s="122" t="s">
        <v>595</v>
      </c>
      <c r="C187" s="123" t="s">
        <v>596</v>
      </c>
      <c r="D187" s="123" t="s">
        <v>597</v>
      </c>
      <c r="E187" s="124">
        <v>2000000</v>
      </c>
      <c r="F187" s="120" t="s">
        <v>51</v>
      </c>
      <c r="G187" s="94" t="s">
        <v>585</v>
      </c>
    </row>
    <row r="188" spans="1:7" ht="54">
      <c r="A188" s="110">
        <v>182</v>
      </c>
      <c r="B188" s="122" t="s">
        <v>598</v>
      </c>
      <c r="C188" s="123" t="s">
        <v>599</v>
      </c>
      <c r="D188" s="123" t="s">
        <v>600</v>
      </c>
      <c r="E188" s="124">
        <v>10000000</v>
      </c>
      <c r="F188" s="120" t="s">
        <v>51</v>
      </c>
      <c r="G188" s="94" t="s">
        <v>585</v>
      </c>
    </row>
    <row r="189" spans="1:7" ht="36">
      <c r="A189" s="110">
        <v>183</v>
      </c>
      <c r="B189" s="122" t="s">
        <v>601</v>
      </c>
      <c r="C189" s="123" t="s">
        <v>602</v>
      </c>
      <c r="D189" s="123" t="s">
        <v>603</v>
      </c>
      <c r="E189" s="124">
        <v>3000000</v>
      </c>
      <c r="F189" s="120" t="s">
        <v>51</v>
      </c>
      <c r="G189" s="94" t="s">
        <v>585</v>
      </c>
    </row>
    <row r="190" spans="1:7" ht="36">
      <c r="A190" s="110">
        <v>184</v>
      </c>
      <c r="B190" s="122" t="s">
        <v>604</v>
      </c>
      <c r="C190" s="123" t="s">
        <v>605</v>
      </c>
      <c r="D190" s="123" t="s">
        <v>606</v>
      </c>
      <c r="E190" s="124">
        <v>15650000</v>
      </c>
      <c r="F190" s="120" t="s">
        <v>51</v>
      </c>
      <c r="G190" s="94" t="s">
        <v>585</v>
      </c>
    </row>
    <row r="191" spans="1:7" ht="36">
      <c r="A191" s="110">
        <v>185</v>
      </c>
      <c r="B191" s="122" t="s">
        <v>607</v>
      </c>
      <c r="C191" s="123" t="s">
        <v>608</v>
      </c>
      <c r="D191" s="123" t="s">
        <v>609</v>
      </c>
      <c r="E191" s="124">
        <v>6500000</v>
      </c>
      <c r="F191" s="120" t="s">
        <v>51</v>
      </c>
      <c r="G191" s="94" t="s">
        <v>585</v>
      </c>
    </row>
    <row r="192" spans="1:7" ht="36">
      <c r="A192" s="110">
        <v>186</v>
      </c>
      <c r="B192" s="122" t="s">
        <v>610</v>
      </c>
      <c r="C192" s="123" t="s">
        <v>611</v>
      </c>
      <c r="D192" s="123" t="s">
        <v>612</v>
      </c>
      <c r="E192" s="124">
        <v>2000000</v>
      </c>
      <c r="F192" s="120" t="s">
        <v>51</v>
      </c>
      <c r="G192" s="94" t="s">
        <v>585</v>
      </c>
    </row>
    <row r="193" spans="1:7" ht="36">
      <c r="A193" s="110">
        <v>187</v>
      </c>
      <c r="B193" s="122" t="s">
        <v>613</v>
      </c>
      <c r="C193" s="123" t="s">
        <v>614</v>
      </c>
      <c r="D193" s="123" t="s">
        <v>615</v>
      </c>
      <c r="E193" s="124">
        <v>38306500</v>
      </c>
      <c r="F193" s="120" t="s">
        <v>51</v>
      </c>
      <c r="G193" s="94" t="s">
        <v>585</v>
      </c>
    </row>
    <row r="194" spans="1:7" ht="36">
      <c r="A194" s="110">
        <v>188</v>
      </c>
      <c r="B194" s="122" t="s">
        <v>616</v>
      </c>
      <c r="C194" s="123" t="s">
        <v>617</v>
      </c>
      <c r="D194" s="123" t="s">
        <v>618</v>
      </c>
      <c r="E194" s="124">
        <v>3000000</v>
      </c>
      <c r="F194" s="120" t="s">
        <v>51</v>
      </c>
      <c r="G194" s="94" t="s">
        <v>585</v>
      </c>
    </row>
    <row r="195" spans="1:7" ht="36">
      <c r="A195" s="110">
        <v>189</v>
      </c>
      <c r="B195" s="122" t="s">
        <v>619</v>
      </c>
      <c r="C195" s="123" t="s">
        <v>620</v>
      </c>
      <c r="D195" s="123" t="s">
        <v>621</v>
      </c>
      <c r="E195" s="124">
        <v>2000000</v>
      </c>
      <c r="F195" s="120" t="s">
        <v>51</v>
      </c>
      <c r="G195" s="94" t="s">
        <v>585</v>
      </c>
    </row>
    <row r="196" spans="1:7" ht="36">
      <c r="A196" s="110">
        <v>190</v>
      </c>
      <c r="B196" s="122" t="s">
        <v>622</v>
      </c>
      <c r="C196" s="123" t="s">
        <v>623</v>
      </c>
      <c r="D196" s="123" t="s">
        <v>624</v>
      </c>
      <c r="E196" s="124">
        <v>2000000</v>
      </c>
      <c r="F196" s="120" t="s">
        <v>51</v>
      </c>
      <c r="G196" s="94" t="s">
        <v>585</v>
      </c>
    </row>
    <row r="197" spans="1:7" ht="36">
      <c r="A197" s="110">
        <v>191</v>
      </c>
      <c r="B197" s="122" t="s">
        <v>625</v>
      </c>
      <c r="C197" s="123" t="s">
        <v>626</v>
      </c>
      <c r="D197" s="123" t="s">
        <v>627</v>
      </c>
      <c r="E197" s="124">
        <v>76534273</v>
      </c>
      <c r="F197" s="120" t="s">
        <v>51</v>
      </c>
      <c r="G197" s="94" t="s">
        <v>585</v>
      </c>
    </row>
    <row r="198" spans="1:7" ht="36">
      <c r="A198" s="110">
        <v>192</v>
      </c>
      <c r="B198" s="122" t="s">
        <v>628</v>
      </c>
      <c r="C198" s="123" t="s">
        <v>629</v>
      </c>
      <c r="D198" s="123" t="s">
        <v>630</v>
      </c>
      <c r="E198" s="124">
        <v>3000000</v>
      </c>
      <c r="F198" s="120" t="s">
        <v>51</v>
      </c>
      <c r="G198" s="94" t="s">
        <v>585</v>
      </c>
    </row>
    <row r="199" spans="1:7" ht="54">
      <c r="A199" s="110">
        <v>193</v>
      </c>
      <c r="B199" s="122" t="s">
        <v>631</v>
      </c>
      <c r="C199" s="123" t="s">
        <v>632</v>
      </c>
      <c r="D199" s="123" t="s">
        <v>633</v>
      </c>
      <c r="E199" s="124">
        <v>3000000</v>
      </c>
      <c r="F199" s="120" t="s">
        <v>51</v>
      </c>
      <c r="G199" s="94" t="s">
        <v>585</v>
      </c>
    </row>
    <row r="200" spans="1:7" ht="36">
      <c r="A200" s="110">
        <v>194</v>
      </c>
      <c r="B200" s="122" t="s">
        <v>634</v>
      </c>
      <c r="C200" s="123" t="s">
        <v>635</v>
      </c>
      <c r="D200" s="123" t="s">
        <v>636</v>
      </c>
      <c r="E200" s="124">
        <v>3000000</v>
      </c>
      <c r="F200" s="120" t="s">
        <v>51</v>
      </c>
      <c r="G200" s="94" t="s">
        <v>585</v>
      </c>
    </row>
    <row r="201" spans="1:7" ht="54">
      <c r="A201" s="110">
        <v>195</v>
      </c>
      <c r="B201" s="122" t="s">
        <v>637</v>
      </c>
      <c r="C201" s="123" t="s">
        <v>638</v>
      </c>
      <c r="D201" s="123" t="s">
        <v>639</v>
      </c>
      <c r="E201" s="124">
        <v>3000000</v>
      </c>
      <c r="F201" s="120" t="s">
        <v>51</v>
      </c>
      <c r="G201" s="94" t="s">
        <v>585</v>
      </c>
    </row>
    <row r="202" spans="1:7" ht="36">
      <c r="A202" s="110">
        <v>196</v>
      </c>
      <c r="B202" s="122" t="s">
        <v>640</v>
      </c>
      <c r="C202" s="123" t="s">
        <v>641</v>
      </c>
      <c r="D202" s="123" t="s">
        <v>642</v>
      </c>
      <c r="E202" s="124">
        <v>2000000</v>
      </c>
      <c r="F202" s="120" t="s">
        <v>51</v>
      </c>
      <c r="G202" s="94" t="s">
        <v>585</v>
      </c>
    </row>
    <row r="203" spans="1:7" ht="54">
      <c r="A203" s="110">
        <v>197</v>
      </c>
      <c r="B203" s="122" t="s">
        <v>643</v>
      </c>
      <c r="C203" s="123" t="s">
        <v>644</v>
      </c>
      <c r="D203" s="123" t="s">
        <v>645</v>
      </c>
      <c r="E203" s="124">
        <v>8613400</v>
      </c>
      <c r="F203" s="120" t="s">
        <v>51</v>
      </c>
      <c r="G203" s="94" t="s">
        <v>585</v>
      </c>
    </row>
    <row r="204" spans="1:7" ht="43.5" customHeight="1">
      <c r="A204" s="110">
        <v>198</v>
      </c>
      <c r="B204" s="130" t="s">
        <v>646</v>
      </c>
      <c r="C204" s="131" t="s">
        <v>647</v>
      </c>
      <c r="D204" s="132" t="s">
        <v>648</v>
      </c>
      <c r="E204" s="133">
        <v>4576923198</v>
      </c>
      <c r="F204" s="120" t="s">
        <v>51</v>
      </c>
      <c r="G204" s="94" t="s">
        <v>649</v>
      </c>
    </row>
    <row r="205" spans="1:7" ht="43.5" customHeight="1">
      <c r="A205" s="110">
        <v>199</v>
      </c>
      <c r="B205" s="130" t="s">
        <v>650</v>
      </c>
      <c r="C205" s="131" t="s">
        <v>651</v>
      </c>
      <c r="D205" s="132" t="s">
        <v>652</v>
      </c>
      <c r="E205" s="133">
        <v>569369977</v>
      </c>
      <c r="F205" s="120" t="s">
        <v>51</v>
      </c>
      <c r="G205" s="94" t="s">
        <v>649</v>
      </c>
    </row>
    <row r="206" spans="1:7" ht="43.5" customHeight="1">
      <c r="A206" s="110">
        <v>200</v>
      </c>
      <c r="B206" s="130" t="s">
        <v>653</v>
      </c>
      <c r="C206" s="131" t="s">
        <v>654</v>
      </c>
      <c r="D206" s="132" t="s">
        <v>655</v>
      </c>
      <c r="E206" s="133">
        <v>1235585973</v>
      </c>
      <c r="F206" s="120" t="s">
        <v>51</v>
      </c>
      <c r="G206" s="94" t="s">
        <v>649</v>
      </c>
    </row>
    <row r="207" spans="1:7" ht="43.5" customHeight="1">
      <c r="A207" s="110">
        <v>201</v>
      </c>
      <c r="B207" s="130" t="s">
        <v>656</v>
      </c>
      <c r="C207" s="131" t="s">
        <v>657</v>
      </c>
      <c r="D207" s="132" t="s">
        <v>658</v>
      </c>
      <c r="E207" s="133">
        <v>4948451775</v>
      </c>
      <c r="F207" s="120" t="s">
        <v>51</v>
      </c>
      <c r="G207" s="94" t="s">
        <v>649</v>
      </c>
    </row>
    <row r="208" spans="1:7" ht="43.5" customHeight="1">
      <c r="A208" s="110">
        <v>202</v>
      </c>
      <c r="B208" s="130" t="s">
        <v>659</v>
      </c>
      <c r="C208" s="132" t="s">
        <v>660</v>
      </c>
      <c r="D208" s="132" t="s">
        <v>661</v>
      </c>
      <c r="E208" s="133">
        <v>5415406484</v>
      </c>
      <c r="F208" s="120" t="s">
        <v>51</v>
      </c>
      <c r="G208" s="94" t="s">
        <v>649</v>
      </c>
    </row>
    <row r="209" spans="1:7" ht="43.5" customHeight="1">
      <c r="A209" s="110">
        <v>203</v>
      </c>
      <c r="B209" s="130" t="s">
        <v>662</v>
      </c>
      <c r="C209" s="131" t="s">
        <v>663</v>
      </c>
      <c r="D209" s="132" t="s">
        <v>664</v>
      </c>
      <c r="E209" s="133">
        <v>514731629</v>
      </c>
      <c r="F209" s="120" t="s">
        <v>51</v>
      </c>
      <c r="G209" s="94" t="s">
        <v>649</v>
      </c>
    </row>
    <row r="210" spans="1:7" ht="43.5" customHeight="1">
      <c r="A210" s="110">
        <v>204</v>
      </c>
      <c r="B210" s="130" t="s">
        <v>665</v>
      </c>
      <c r="C210" s="131" t="s">
        <v>666</v>
      </c>
      <c r="D210" s="132" t="s">
        <v>667</v>
      </c>
      <c r="E210" s="133">
        <v>2791396</v>
      </c>
      <c r="F210" s="120" t="s">
        <v>51</v>
      </c>
      <c r="G210" s="94" t="s">
        <v>649</v>
      </c>
    </row>
    <row r="211" spans="1:7" ht="43.5" customHeight="1">
      <c r="A211" s="110">
        <v>205</v>
      </c>
      <c r="B211" s="130" t="s">
        <v>668</v>
      </c>
      <c r="C211" s="131" t="s">
        <v>669</v>
      </c>
      <c r="D211" s="132" t="s">
        <v>670</v>
      </c>
      <c r="E211" s="133">
        <v>7289422600</v>
      </c>
      <c r="F211" s="120" t="s">
        <v>51</v>
      </c>
      <c r="G211" s="94" t="s">
        <v>649</v>
      </c>
    </row>
    <row r="212" spans="1:7" ht="43.5" customHeight="1">
      <c r="A212" s="110">
        <v>206</v>
      </c>
      <c r="B212" s="130" t="s">
        <v>671</v>
      </c>
      <c r="C212" s="131" t="s">
        <v>672</v>
      </c>
      <c r="D212" s="132" t="s">
        <v>673</v>
      </c>
      <c r="E212" s="133">
        <v>241847912</v>
      </c>
      <c r="F212" s="120" t="s">
        <v>51</v>
      </c>
      <c r="G212" s="94" t="s">
        <v>649</v>
      </c>
    </row>
    <row r="213" spans="1:7" ht="43.5" customHeight="1">
      <c r="A213" s="110">
        <v>207</v>
      </c>
      <c r="B213" s="130" t="s">
        <v>674</v>
      </c>
      <c r="C213" s="131" t="s">
        <v>675</v>
      </c>
      <c r="D213" s="132" t="s">
        <v>676</v>
      </c>
      <c r="E213" s="133">
        <v>645663273</v>
      </c>
      <c r="F213" s="120" t="s">
        <v>51</v>
      </c>
      <c r="G213" s="134" t="s">
        <v>649</v>
      </c>
    </row>
    <row r="214" spans="1:7" ht="43.5" customHeight="1">
      <c r="A214" s="110">
        <v>208</v>
      </c>
      <c r="B214" s="130" t="s">
        <v>677</v>
      </c>
      <c r="C214" s="132" t="s">
        <v>678</v>
      </c>
      <c r="D214" s="132" t="s">
        <v>679</v>
      </c>
      <c r="E214" s="133">
        <v>2000900</v>
      </c>
      <c r="F214" s="120" t="s">
        <v>51</v>
      </c>
      <c r="G214" s="94" t="s">
        <v>649</v>
      </c>
    </row>
    <row r="215" spans="1:7" ht="43.5" customHeight="1">
      <c r="A215" s="110">
        <v>209</v>
      </c>
      <c r="B215" s="130" t="s">
        <v>680</v>
      </c>
      <c r="C215" s="132" t="s">
        <v>681</v>
      </c>
      <c r="D215" s="132" t="s">
        <v>682</v>
      </c>
      <c r="E215" s="133">
        <v>22869800</v>
      </c>
      <c r="F215" s="120" t="s">
        <v>51</v>
      </c>
      <c r="G215" s="94" t="s">
        <v>649</v>
      </c>
    </row>
    <row r="216" spans="1:7" ht="43.5" customHeight="1">
      <c r="A216" s="110">
        <v>210</v>
      </c>
      <c r="B216" s="130" t="s">
        <v>683</v>
      </c>
      <c r="C216" s="132" t="s">
        <v>684</v>
      </c>
      <c r="D216" s="131" t="s">
        <v>685</v>
      </c>
      <c r="E216" s="133">
        <v>3411450</v>
      </c>
      <c r="F216" s="120" t="s">
        <v>51</v>
      </c>
      <c r="G216" s="94" t="s">
        <v>649</v>
      </c>
    </row>
    <row r="217" spans="1:7" ht="43.5" customHeight="1">
      <c r="A217" s="110">
        <v>211</v>
      </c>
      <c r="B217" s="130" t="s">
        <v>686</v>
      </c>
      <c r="C217" s="131" t="s">
        <v>687</v>
      </c>
      <c r="D217" s="132" t="s">
        <v>688</v>
      </c>
      <c r="E217" s="133">
        <v>187973798</v>
      </c>
      <c r="F217" s="120" t="s">
        <v>51</v>
      </c>
      <c r="G217" s="94" t="s">
        <v>649</v>
      </c>
    </row>
    <row r="218" spans="1:7" ht="30.75">
      <c r="A218" s="110">
        <v>212</v>
      </c>
      <c r="B218" s="135">
        <v>2801023549</v>
      </c>
      <c r="C218" s="131" t="s">
        <v>689</v>
      </c>
      <c r="D218" s="131" t="s">
        <v>690</v>
      </c>
      <c r="E218" s="136">
        <v>11668852000</v>
      </c>
      <c r="F218" s="120" t="s">
        <v>51</v>
      </c>
      <c r="G218" s="94" t="s">
        <v>649</v>
      </c>
    </row>
    <row r="219" spans="1:7" ht="30.75">
      <c r="A219" s="110">
        <v>213</v>
      </c>
      <c r="B219" s="137" t="s">
        <v>691</v>
      </c>
      <c r="C219" s="138" t="s">
        <v>692</v>
      </c>
      <c r="D219" s="138" t="s">
        <v>693</v>
      </c>
      <c r="E219" s="139">
        <v>32371215</v>
      </c>
      <c r="F219" s="140" t="s">
        <v>51</v>
      </c>
      <c r="G219" s="94" t="s">
        <v>694</v>
      </c>
    </row>
    <row r="220" spans="1:7" ht="30.75">
      <c r="A220" s="110">
        <v>214</v>
      </c>
      <c r="B220" s="137" t="s">
        <v>695</v>
      </c>
      <c r="C220" s="138" t="s">
        <v>696</v>
      </c>
      <c r="D220" s="138" t="s">
        <v>697</v>
      </c>
      <c r="E220" s="139">
        <v>11500000</v>
      </c>
      <c r="F220" s="140" t="s">
        <v>51</v>
      </c>
      <c r="G220" s="94" t="s">
        <v>694</v>
      </c>
    </row>
    <row r="221" spans="1:7" ht="30.75">
      <c r="A221" s="110">
        <v>215</v>
      </c>
      <c r="B221" s="137" t="s">
        <v>698</v>
      </c>
      <c r="C221" s="138" t="s">
        <v>699</v>
      </c>
      <c r="D221" s="138" t="s">
        <v>700</v>
      </c>
      <c r="E221" s="139">
        <v>5850000</v>
      </c>
      <c r="F221" s="140" t="s">
        <v>51</v>
      </c>
      <c r="G221" s="94" t="s">
        <v>694</v>
      </c>
    </row>
    <row r="222" spans="1:7" ht="30.75">
      <c r="A222" s="110">
        <v>216</v>
      </c>
      <c r="B222" s="137" t="s">
        <v>701</v>
      </c>
      <c r="C222" s="138" t="s">
        <v>702</v>
      </c>
      <c r="D222" s="138" t="s">
        <v>703</v>
      </c>
      <c r="E222" s="139">
        <v>6500000</v>
      </c>
      <c r="F222" s="140" t="s">
        <v>51</v>
      </c>
      <c r="G222" s="94" t="s">
        <v>694</v>
      </c>
    </row>
    <row r="223" spans="1:7" ht="30.75">
      <c r="A223" s="110">
        <v>217</v>
      </c>
      <c r="B223" s="137" t="s">
        <v>704</v>
      </c>
      <c r="C223" s="138" t="s">
        <v>705</v>
      </c>
      <c r="D223" s="138" t="s">
        <v>706</v>
      </c>
      <c r="E223" s="139">
        <v>40580988</v>
      </c>
      <c r="F223" s="140" t="s">
        <v>51</v>
      </c>
      <c r="G223" s="94" t="s">
        <v>694</v>
      </c>
    </row>
    <row r="224" spans="1:7" ht="30.75">
      <c r="A224" s="110">
        <v>218</v>
      </c>
      <c r="B224" s="137" t="s">
        <v>707</v>
      </c>
      <c r="C224" s="138" t="s">
        <v>708</v>
      </c>
      <c r="D224" s="138" t="s">
        <v>709</v>
      </c>
      <c r="E224" s="139">
        <v>11500000</v>
      </c>
      <c r="F224" s="140" t="s">
        <v>51</v>
      </c>
      <c r="G224" s="94" t="s">
        <v>694</v>
      </c>
    </row>
    <row r="225" spans="1:7" ht="30.75">
      <c r="A225" s="110">
        <v>219</v>
      </c>
      <c r="B225" s="137" t="s">
        <v>710</v>
      </c>
      <c r="C225" s="138" t="s">
        <v>711</v>
      </c>
      <c r="D225" s="138" t="s">
        <v>712</v>
      </c>
      <c r="E225" s="139">
        <v>11500000</v>
      </c>
      <c r="F225" s="140" t="s">
        <v>51</v>
      </c>
      <c r="G225" s="94" t="s">
        <v>694</v>
      </c>
    </row>
    <row r="226" spans="1:7" ht="30.75">
      <c r="A226" s="110">
        <v>220</v>
      </c>
      <c r="B226" s="137" t="s">
        <v>713</v>
      </c>
      <c r="C226" s="138" t="s">
        <v>714</v>
      </c>
      <c r="D226" s="138" t="s">
        <v>712</v>
      </c>
      <c r="E226" s="139">
        <v>3500000</v>
      </c>
      <c r="F226" s="140" t="s">
        <v>51</v>
      </c>
      <c r="G226" s="94" t="s">
        <v>694</v>
      </c>
    </row>
    <row r="227" spans="1:7" ht="36">
      <c r="A227" s="110">
        <v>221</v>
      </c>
      <c r="B227" s="122" t="s">
        <v>715</v>
      </c>
      <c r="C227" s="123" t="s">
        <v>716</v>
      </c>
      <c r="D227" s="123" t="s">
        <v>717</v>
      </c>
      <c r="E227" s="141">
        <v>496950803</v>
      </c>
      <c r="F227" s="140" t="s">
        <v>51</v>
      </c>
      <c r="G227" s="94" t="s">
        <v>718</v>
      </c>
    </row>
    <row r="228" spans="1:7" ht="33" customHeight="1">
      <c r="A228" s="110">
        <v>222</v>
      </c>
      <c r="B228" s="122" t="s">
        <v>719</v>
      </c>
      <c r="C228" s="123" t="s">
        <v>720</v>
      </c>
      <c r="D228" s="123" t="s">
        <v>721</v>
      </c>
      <c r="E228" s="141">
        <v>1886113689</v>
      </c>
      <c r="F228" s="140" t="s">
        <v>51</v>
      </c>
      <c r="G228" s="94" t="s">
        <v>718</v>
      </c>
    </row>
    <row r="229" spans="1:7" ht="36">
      <c r="A229" s="110">
        <v>223</v>
      </c>
      <c r="B229" s="122" t="s">
        <v>722</v>
      </c>
      <c r="C229" s="123" t="s">
        <v>723</v>
      </c>
      <c r="D229" s="123" t="s">
        <v>724</v>
      </c>
      <c r="E229" s="141">
        <v>101607200</v>
      </c>
      <c r="F229" s="140" t="s">
        <v>51</v>
      </c>
      <c r="G229" s="94" t="s">
        <v>718</v>
      </c>
    </row>
    <row r="230" spans="1:7" ht="36">
      <c r="A230" s="110">
        <v>224</v>
      </c>
      <c r="B230" s="122" t="s">
        <v>725</v>
      </c>
      <c r="C230" s="123" t="s">
        <v>726</v>
      </c>
      <c r="D230" s="123" t="s">
        <v>727</v>
      </c>
      <c r="E230" s="141">
        <v>228347815</v>
      </c>
      <c r="F230" s="140" t="s">
        <v>51</v>
      </c>
      <c r="G230" s="94" t="s">
        <v>718</v>
      </c>
    </row>
    <row r="231" spans="1:7" ht="36">
      <c r="A231" s="110">
        <v>225</v>
      </c>
      <c r="B231" s="122" t="s">
        <v>728</v>
      </c>
      <c r="C231" s="123" t="s">
        <v>729</v>
      </c>
      <c r="D231" s="123" t="s">
        <v>730</v>
      </c>
      <c r="E231" s="141">
        <v>36593539360</v>
      </c>
      <c r="F231" s="140" t="s">
        <v>51</v>
      </c>
      <c r="G231" s="94" t="s">
        <v>718</v>
      </c>
    </row>
    <row r="232" spans="1:7" ht="36">
      <c r="A232" s="110">
        <v>226</v>
      </c>
      <c r="B232" s="122" t="s">
        <v>731</v>
      </c>
      <c r="C232" s="123" t="s">
        <v>732</v>
      </c>
      <c r="D232" s="123" t="s">
        <v>733</v>
      </c>
      <c r="E232" s="141">
        <v>254860070</v>
      </c>
      <c r="F232" s="140" t="s">
        <v>51</v>
      </c>
      <c r="G232" s="94" t="s">
        <v>718</v>
      </c>
    </row>
    <row r="233" spans="1:7" ht="54">
      <c r="A233" s="110">
        <v>227</v>
      </c>
      <c r="B233" s="122" t="s">
        <v>734</v>
      </c>
      <c r="C233" s="123" t="s">
        <v>735</v>
      </c>
      <c r="D233" s="123" t="s">
        <v>736</v>
      </c>
      <c r="E233" s="141">
        <v>95029970</v>
      </c>
      <c r="F233" s="140" t="s">
        <v>51</v>
      </c>
      <c r="G233" s="94" t="s">
        <v>718</v>
      </c>
    </row>
    <row r="234" spans="1:7" ht="36">
      <c r="A234" s="110">
        <v>228</v>
      </c>
      <c r="B234" s="122" t="s">
        <v>737</v>
      </c>
      <c r="C234" s="123" t="s">
        <v>738</v>
      </c>
      <c r="D234" s="123" t="s">
        <v>739</v>
      </c>
      <c r="E234" s="141">
        <v>13386530671</v>
      </c>
      <c r="F234" s="140" t="s">
        <v>51</v>
      </c>
      <c r="G234" s="94" t="s">
        <v>718</v>
      </c>
    </row>
    <row r="235" spans="1:7" ht="36">
      <c r="A235" s="110">
        <v>229</v>
      </c>
      <c r="B235" s="122" t="s">
        <v>740</v>
      </c>
      <c r="C235" s="123" t="s">
        <v>741</v>
      </c>
      <c r="D235" s="123" t="s">
        <v>742</v>
      </c>
      <c r="E235" s="141">
        <v>220446360</v>
      </c>
      <c r="F235" s="140" t="s">
        <v>51</v>
      </c>
      <c r="G235" s="94" t="s">
        <v>718</v>
      </c>
    </row>
    <row r="236" spans="1:7" ht="54">
      <c r="A236" s="110">
        <v>230</v>
      </c>
      <c r="B236" s="122" t="s">
        <v>743</v>
      </c>
      <c r="C236" s="123" t="s">
        <v>744</v>
      </c>
      <c r="D236" s="123" t="s">
        <v>745</v>
      </c>
      <c r="E236" s="141">
        <v>10453432</v>
      </c>
      <c r="F236" s="140" t="s">
        <v>51</v>
      </c>
      <c r="G236" s="94" t="s">
        <v>718</v>
      </c>
    </row>
    <row r="237" spans="1:7" ht="36">
      <c r="A237" s="110">
        <v>231</v>
      </c>
      <c r="B237" s="122" t="s">
        <v>746</v>
      </c>
      <c r="C237" s="123" t="s">
        <v>747</v>
      </c>
      <c r="D237" s="123" t="s">
        <v>748</v>
      </c>
      <c r="E237" s="141">
        <v>496270625</v>
      </c>
      <c r="F237" s="140" t="s">
        <v>51</v>
      </c>
      <c r="G237" s="94" t="s">
        <v>718</v>
      </c>
    </row>
    <row r="238" spans="1:7" ht="36">
      <c r="A238" s="110">
        <v>232</v>
      </c>
      <c r="B238" s="122" t="s">
        <v>749</v>
      </c>
      <c r="C238" s="123" t="s">
        <v>750</v>
      </c>
      <c r="D238" s="123" t="s">
        <v>751</v>
      </c>
      <c r="E238" s="141">
        <v>6434700</v>
      </c>
      <c r="F238" s="140" t="s">
        <v>51</v>
      </c>
      <c r="G238" s="94" t="s">
        <v>718</v>
      </c>
    </row>
    <row r="239" spans="1:7" ht="54">
      <c r="A239" s="110">
        <v>233</v>
      </c>
      <c r="B239" s="122" t="s">
        <v>752</v>
      </c>
      <c r="C239" s="123" t="s">
        <v>753</v>
      </c>
      <c r="D239" s="123" t="s">
        <v>754</v>
      </c>
      <c r="E239" s="141">
        <v>3713188090</v>
      </c>
      <c r="F239" s="140" t="s">
        <v>51</v>
      </c>
      <c r="G239" s="94" t="s">
        <v>718</v>
      </c>
    </row>
    <row r="240" spans="1:7" ht="36">
      <c r="A240" s="110">
        <v>234</v>
      </c>
      <c r="B240" s="122" t="s">
        <v>755</v>
      </c>
      <c r="C240" s="123" t="s">
        <v>756</v>
      </c>
      <c r="D240" s="123" t="s">
        <v>757</v>
      </c>
      <c r="E240" s="141">
        <v>4356600</v>
      </c>
      <c r="F240" s="140" t="s">
        <v>51</v>
      </c>
      <c r="G240" s="94" t="s">
        <v>718</v>
      </c>
    </row>
    <row r="241" spans="1:7" ht="36">
      <c r="A241" s="110">
        <v>235</v>
      </c>
      <c r="B241" s="122" t="s">
        <v>758</v>
      </c>
      <c r="C241" s="123" t="s">
        <v>759</v>
      </c>
      <c r="D241" s="123" t="s">
        <v>760</v>
      </c>
      <c r="E241" s="141">
        <v>53471147</v>
      </c>
      <c r="F241" s="140" t="s">
        <v>51</v>
      </c>
      <c r="G241" s="94" t="s">
        <v>718</v>
      </c>
    </row>
    <row r="242" spans="1:7" ht="36">
      <c r="A242" s="110">
        <v>236</v>
      </c>
      <c r="B242" s="122" t="s">
        <v>761</v>
      </c>
      <c r="C242" s="123" t="s">
        <v>762</v>
      </c>
      <c r="D242" s="123" t="s">
        <v>763</v>
      </c>
      <c r="E242" s="141">
        <v>589385889</v>
      </c>
      <c r="F242" s="140" t="s">
        <v>51</v>
      </c>
      <c r="G242" s="94" t="s">
        <v>718</v>
      </c>
    </row>
    <row r="243" spans="1:7" ht="36">
      <c r="A243" s="110">
        <v>237</v>
      </c>
      <c r="B243" s="122" t="s">
        <v>764</v>
      </c>
      <c r="C243" s="123" t="s">
        <v>765</v>
      </c>
      <c r="D243" s="123" t="s">
        <v>766</v>
      </c>
      <c r="E243" s="141">
        <v>2000000</v>
      </c>
      <c r="F243" s="140" t="s">
        <v>51</v>
      </c>
      <c r="G243" s="94" t="s">
        <v>718</v>
      </c>
    </row>
    <row r="244" spans="1:7" ht="36">
      <c r="A244" s="110">
        <v>238</v>
      </c>
      <c r="B244" s="122" t="s">
        <v>767</v>
      </c>
      <c r="C244" s="123" t="s">
        <v>768</v>
      </c>
      <c r="D244" s="123" t="s">
        <v>769</v>
      </c>
      <c r="E244" s="141">
        <v>16796371</v>
      </c>
      <c r="F244" s="140" t="s">
        <v>51</v>
      </c>
      <c r="G244" s="94" t="s">
        <v>718</v>
      </c>
    </row>
    <row r="245" spans="1:7" ht="36">
      <c r="A245" s="110">
        <v>239</v>
      </c>
      <c r="B245" s="122" t="s">
        <v>770</v>
      </c>
      <c r="C245" s="123" t="s">
        <v>771</v>
      </c>
      <c r="D245" s="123" t="s">
        <v>772</v>
      </c>
      <c r="E245" s="141">
        <v>12685550</v>
      </c>
      <c r="F245" s="140" t="s">
        <v>51</v>
      </c>
      <c r="G245" s="94" t="s">
        <v>718</v>
      </c>
    </row>
    <row r="246" spans="1:7" ht="36">
      <c r="A246" s="110">
        <v>240</v>
      </c>
      <c r="B246" s="122" t="s">
        <v>773</v>
      </c>
      <c r="C246" s="123" t="s">
        <v>774</v>
      </c>
      <c r="D246" s="123" t="s">
        <v>775</v>
      </c>
      <c r="E246" s="141">
        <v>2015600</v>
      </c>
      <c r="F246" s="140" t="s">
        <v>51</v>
      </c>
      <c r="G246" s="94" t="s">
        <v>718</v>
      </c>
    </row>
    <row r="247" spans="1:7" ht="36">
      <c r="A247" s="110">
        <v>241</v>
      </c>
      <c r="B247" s="122" t="s">
        <v>776</v>
      </c>
      <c r="C247" s="123" t="s">
        <v>777</v>
      </c>
      <c r="D247" s="123" t="s">
        <v>778</v>
      </c>
      <c r="E247" s="141">
        <v>5193050</v>
      </c>
      <c r="F247" s="140" t="s">
        <v>51</v>
      </c>
      <c r="G247" s="94" t="s">
        <v>718</v>
      </c>
    </row>
    <row r="248" spans="1:7" ht="36">
      <c r="A248" s="110">
        <v>242</v>
      </c>
      <c r="B248" s="122" t="s">
        <v>779</v>
      </c>
      <c r="C248" s="123" t="s">
        <v>780</v>
      </c>
      <c r="D248" s="123" t="s">
        <v>781</v>
      </c>
      <c r="E248" s="141">
        <v>6434700</v>
      </c>
      <c r="F248" s="140" t="s">
        <v>51</v>
      </c>
      <c r="G248" s="94" t="s">
        <v>718</v>
      </c>
    </row>
    <row r="249" spans="1:7" ht="36">
      <c r="A249" s="110">
        <v>243</v>
      </c>
      <c r="B249" s="122" t="s">
        <v>782</v>
      </c>
      <c r="C249" s="123" t="s">
        <v>783</v>
      </c>
      <c r="D249" s="123" t="s">
        <v>784</v>
      </c>
      <c r="E249" s="141">
        <v>5504675</v>
      </c>
      <c r="F249" s="140" t="s">
        <v>51</v>
      </c>
      <c r="G249" s="94" t="s">
        <v>718</v>
      </c>
    </row>
    <row r="250" spans="1:7" ht="54">
      <c r="A250" s="110">
        <v>244</v>
      </c>
      <c r="B250" s="122" t="s">
        <v>785</v>
      </c>
      <c r="C250" s="123" t="s">
        <v>786</v>
      </c>
      <c r="D250" s="123" t="s">
        <v>787</v>
      </c>
      <c r="E250" s="141">
        <v>4532200</v>
      </c>
      <c r="F250" s="140" t="s">
        <v>51</v>
      </c>
      <c r="G250" s="94" t="s">
        <v>718</v>
      </c>
    </row>
    <row r="251" spans="1:7" ht="36">
      <c r="A251" s="110">
        <v>245</v>
      </c>
      <c r="B251" s="122" t="s">
        <v>788</v>
      </c>
      <c r="C251" s="123" t="s">
        <v>789</v>
      </c>
      <c r="D251" s="123" t="s">
        <v>790</v>
      </c>
      <c r="E251" s="141">
        <v>25747898</v>
      </c>
      <c r="F251" s="140" t="s">
        <v>51</v>
      </c>
      <c r="G251" s="94" t="s">
        <v>718</v>
      </c>
    </row>
    <row r="252" spans="1:7" ht="36">
      <c r="A252" s="110">
        <v>246</v>
      </c>
      <c r="B252" s="122" t="s">
        <v>791</v>
      </c>
      <c r="C252" s="123" t="s">
        <v>792</v>
      </c>
      <c r="D252" s="123" t="s">
        <v>793</v>
      </c>
      <c r="E252" s="141">
        <v>2000000</v>
      </c>
      <c r="F252" s="140" t="s">
        <v>51</v>
      </c>
      <c r="G252" s="94" t="s">
        <v>718</v>
      </c>
    </row>
    <row r="253" spans="1:7" ht="36">
      <c r="A253" s="110">
        <v>247</v>
      </c>
      <c r="B253" s="122" t="s">
        <v>794</v>
      </c>
      <c r="C253" s="123" t="s">
        <v>795</v>
      </c>
      <c r="D253" s="123" t="s">
        <v>796</v>
      </c>
      <c r="E253" s="141">
        <v>6277050</v>
      </c>
      <c r="F253" s="140" t="s">
        <v>51</v>
      </c>
      <c r="G253" s="94" t="s">
        <v>718</v>
      </c>
    </row>
    <row r="254" spans="1:7" ht="36">
      <c r="A254" s="110">
        <v>248</v>
      </c>
      <c r="B254" s="122" t="s">
        <v>797</v>
      </c>
      <c r="C254" s="123" t="s">
        <v>798</v>
      </c>
      <c r="D254" s="123" t="s">
        <v>799</v>
      </c>
      <c r="E254" s="141">
        <v>9277050</v>
      </c>
      <c r="F254" s="140" t="s">
        <v>51</v>
      </c>
      <c r="G254" s="94" t="s">
        <v>718</v>
      </c>
    </row>
    <row r="255" spans="1:7" ht="36">
      <c r="A255" s="110">
        <v>249</v>
      </c>
      <c r="B255" s="122" t="s">
        <v>800</v>
      </c>
      <c r="C255" s="123" t="s">
        <v>801</v>
      </c>
      <c r="D255" s="123" t="s">
        <v>802</v>
      </c>
      <c r="E255" s="141">
        <v>12652050</v>
      </c>
      <c r="F255" s="140" t="s">
        <v>51</v>
      </c>
      <c r="G255" s="94" t="s">
        <v>718</v>
      </c>
    </row>
    <row r="256" spans="1:7" ht="36">
      <c r="A256" s="110">
        <v>250</v>
      </c>
      <c r="B256" s="122" t="s">
        <v>803</v>
      </c>
      <c r="C256" s="123" t="s">
        <v>804</v>
      </c>
      <c r="D256" s="123" t="s">
        <v>805</v>
      </c>
      <c r="E256" s="141">
        <v>23389450</v>
      </c>
      <c r="F256" s="140" t="s">
        <v>51</v>
      </c>
      <c r="G256" s="94" t="s">
        <v>718</v>
      </c>
    </row>
    <row r="257" spans="1:7" ht="40.5" customHeight="1">
      <c r="A257" s="110">
        <v>251</v>
      </c>
      <c r="B257" s="122" t="s">
        <v>806</v>
      </c>
      <c r="C257" s="123" t="s">
        <v>807</v>
      </c>
      <c r="D257" s="123" t="s">
        <v>808</v>
      </c>
      <c r="E257" s="141">
        <v>793999071</v>
      </c>
      <c r="F257" s="140" t="s">
        <v>51</v>
      </c>
      <c r="G257" s="94" t="s">
        <v>718</v>
      </c>
    </row>
    <row r="258" spans="1:7" ht="54">
      <c r="A258" s="110">
        <v>252</v>
      </c>
      <c r="B258" s="122" t="s">
        <v>809</v>
      </c>
      <c r="C258" s="123" t="s">
        <v>810</v>
      </c>
      <c r="D258" s="123" t="s">
        <v>811</v>
      </c>
      <c r="E258" s="141">
        <v>13712250</v>
      </c>
      <c r="F258" s="140" t="s">
        <v>51</v>
      </c>
      <c r="G258" s="94" t="s">
        <v>718</v>
      </c>
    </row>
    <row r="259" spans="1:7" ht="36">
      <c r="A259" s="110">
        <v>253</v>
      </c>
      <c r="B259" s="122" t="s">
        <v>812</v>
      </c>
      <c r="C259" s="123" t="s">
        <v>813</v>
      </c>
      <c r="D259" s="123" t="s">
        <v>814</v>
      </c>
      <c r="E259" s="141">
        <v>119366417</v>
      </c>
      <c r="F259" s="140" t="s">
        <v>51</v>
      </c>
      <c r="G259" s="94" t="s">
        <v>718</v>
      </c>
    </row>
    <row r="260" spans="1:6" s="86" customFormat="1" ht="24.75" customHeight="1">
      <c r="A260" s="142">
        <v>3828</v>
      </c>
      <c r="B260" s="143">
        <f>SUBTOTAL(3,B261:B337)</f>
        <v>77</v>
      </c>
      <c r="C260" s="144" t="s">
        <v>815</v>
      </c>
      <c r="D260" s="145"/>
      <c r="E260" s="146">
        <f>SUBTOTAL(9,E261:E337)</f>
        <v>25065706159</v>
      </c>
      <c r="F260" s="147"/>
    </row>
    <row r="261" spans="1:6" ht="30.75">
      <c r="A261" s="110">
        <v>1</v>
      </c>
      <c r="B261" s="148" t="s">
        <v>816</v>
      </c>
      <c r="C261" s="149" t="s">
        <v>817</v>
      </c>
      <c r="D261" s="150" t="s">
        <v>818</v>
      </c>
      <c r="E261" s="151">
        <v>34563412</v>
      </c>
      <c r="F261" s="140" t="s">
        <v>51</v>
      </c>
    </row>
    <row r="262" spans="1:6" ht="30.75">
      <c r="A262" s="110">
        <v>2</v>
      </c>
      <c r="B262" s="148" t="s">
        <v>819</v>
      </c>
      <c r="C262" s="149" t="s">
        <v>820</v>
      </c>
      <c r="D262" s="150" t="s">
        <v>821</v>
      </c>
      <c r="E262" s="151">
        <v>23437538</v>
      </c>
      <c r="F262" s="140" t="s">
        <v>51</v>
      </c>
    </row>
    <row r="263" spans="1:6" ht="30.75">
      <c r="A263" s="110">
        <v>3</v>
      </c>
      <c r="B263" s="148" t="s">
        <v>822</v>
      </c>
      <c r="C263" s="149" t="s">
        <v>823</v>
      </c>
      <c r="D263" s="150" t="s">
        <v>824</v>
      </c>
      <c r="E263" s="151">
        <v>532904803</v>
      </c>
      <c r="F263" s="140" t="s">
        <v>51</v>
      </c>
    </row>
    <row r="264" spans="1:6" ht="30.75">
      <c r="A264" s="110">
        <v>4</v>
      </c>
      <c r="B264" s="148" t="s">
        <v>825</v>
      </c>
      <c r="C264" s="149" t="s">
        <v>826</v>
      </c>
      <c r="D264" s="150" t="s">
        <v>827</v>
      </c>
      <c r="E264" s="151">
        <v>1794978441</v>
      </c>
      <c r="F264" s="140" t="s">
        <v>51</v>
      </c>
    </row>
    <row r="265" spans="1:6" ht="30.75">
      <c r="A265" s="110">
        <v>5</v>
      </c>
      <c r="B265" s="148" t="s">
        <v>828</v>
      </c>
      <c r="C265" s="149" t="s">
        <v>829</v>
      </c>
      <c r="D265" s="150" t="s">
        <v>830</v>
      </c>
      <c r="E265" s="151">
        <v>1500001</v>
      </c>
      <c r="F265" s="140" t="s">
        <v>51</v>
      </c>
    </row>
    <row r="266" spans="1:6" ht="30.75">
      <c r="A266" s="110">
        <v>6</v>
      </c>
      <c r="B266" s="148" t="s">
        <v>831</v>
      </c>
      <c r="C266" s="149" t="s">
        <v>832</v>
      </c>
      <c r="D266" s="150" t="s">
        <v>833</v>
      </c>
      <c r="E266" s="151">
        <v>2000000</v>
      </c>
      <c r="F266" s="140" t="s">
        <v>51</v>
      </c>
    </row>
    <row r="267" spans="1:6" ht="30.75">
      <c r="A267" s="110">
        <v>7</v>
      </c>
      <c r="B267" s="148" t="s">
        <v>834</v>
      </c>
      <c r="C267" s="149" t="s">
        <v>835</v>
      </c>
      <c r="D267" s="150" t="s">
        <v>836</v>
      </c>
      <c r="E267" s="151">
        <v>4049000</v>
      </c>
      <c r="F267" s="140" t="s">
        <v>51</v>
      </c>
    </row>
    <row r="268" spans="1:6" ht="30.75">
      <c r="A268" s="110">
        <v>8</v>
      </c>
      <c r="B268" s="148" t="s">
        <v>837</v>
      </c>
      <c r="C268" s="149" t="s">
        <v>838</v>
      </c>
      <c r="D268" s="150" t="s">
        <v>248</v>
      </c>
      <c r="E268" s="151">
        <v>2373351</v>
      </c>
      <c r="F268" s="140" t="s">
        <v>51</v>
      </c>
    </row>
    <row r="269" spans="1:6" ht="30.75">
      <c r="A269" s="110">
        <v>9</v>
      </c>
      <c r="B269" s="148" t="s">
        <v>839</v>
      </c>
      <c r="C269" s="149" t="s">
        <v>840</v>
      </c>
      <c r="D269" s="150" t="s">
        <v>841</v>
      </c>
      <c r="E269" s="151">
        <v>2000000</v>
      </c>
      <c r="F269" s="140" t="s">
        <v>51</v>
      </c>
    </row>
    <row r="270" spans="1:6" ht="30.75">
      <c r="A270" s="110">
        <v>10</v>
      </c>
      <c r="B270" s="148" t="s">
        <v>842</v>
      </c>
      <c r="C270" s="149" t="s">
        <v>843</v>
      </c>
      <c r="D270" s="150" t="s">
        <v>844</v>
      </c>
      <c r="E270" s="151">
        <v>108038964</v>
      </c>
      <c r="F270" s="140" t="s">
        <v>51</v>
      </c>
    </row>
    <row r="271" spans="1:6" ht="30.75">
      <c r="A271" s="110">
        <v>11</v>
      </c>
      <c r="B271" s="148" t="s">
        <v>845</v>
      </c>
      <c r="C271" s="149" t="s">
        <v>846</v>
      </c>
      <c r="D271" s="150" t="s">
        <v>847</v>
      </c>
      <c r="E271" s="151">
        <v>279887062</v>
      </c>
      <c r="F271" s="140" t="s">
        <v>51</v>
      </c>
    </row>
    <row r="272" spans="1:6" ht="30.75">
      <c r="A272" s="110">
        <v>12</v>
      </c>
      <c r="B272" s="148" t="s">
        <v>848</v>
      </c>
      <c r="C272" s="149" t="s">
        <v>849</v>
      </c>
      <c r="D272" s="150" t="s">
        <v>850</v>
      </c>
      <c r="E272" s="151">
        <v>184596165</v>
      </c>
      <c r="F272" s="140" t="s">
        <v>51</v>
      </c>
    </row>
    <row r="273" spans="1:6" ht="30.75">
      <c r="A273" s="110">
        <v>13</v>
      </c>
      <c r="B273" s="148" t="s">
        <v>851</v>
      </c>
      <c r="C273" s="149" t="s">
        <v>852</v>
      </c>
      <c r="D273" s="150" t="s">
        <v>853</v>
      </c>
      <c r="E273" s="151">
        <v>9818201</v>
      </c>
      <c r="F273" s="140" t="s">
        <v>51</v>
      </c>
    </row>
    <row r="274" spans="1:6" ht="30.75">
      <c r="A274" s="110">
        <v>14</v>
      </c>
      <c r="B274" s="148" t="s">
        <v>854</v>
      </c>
      <c r="C274" s="149" t="s">
        <v>855</v>
      </c>
      <c r="D274" s="150" t="s">
        <v>856</v>
      </c>
      <c r="E274" s="151">
        <v>7785447</v>
      </c>
      <c r="F274" s="140" t="s">
        <v>51</v>
      </c>
    </row>
    <row r="275" spans="1:6" ht="30.75">
      <c r="A275" s="110">
        <v>15</v>
      </c>
      <c r="B275" s="148" t="s">
        <v>857</v>
      </c>
      <c r="C275" s="149" t="s">
        <v>858</v>
      </c>
      <c r="D275" s="150" t="s">
        <v>859</v>
      </c>
      <c r="E275" s="151">
        <v>8192513</v>
      </c>
      <c r="F275" s="140" t="s">
        <v>51</v>
      </c>
    </row>
    <row r="276" spans="1:6" ht="30.75">
      <c r="A276" s="110">
        <v>16</v>
      </c>
      <c r="B276" s="148" t="s">
        <v>860</v>
      </c>
      <c r="C276" s="149" t="s">
        <v>861</v>
      </c>
      <c r="D276" s="150" t="s">
        <v>862</v>
      </c>
      <c r="E276" s="151">
        <v>33603356</v>
      </c>
      <c r="F276" s="140" t="s">
        <v>51</v>
      </c>
    </row>
    <row r="277" spans="1:6" ht="30.75">
      <c r="A277" s="110">
        <v>17</v>
      </c>
      <c r="B277" s="148" t="s">
        <v>863</v>
      </c>
      <c r="C277" s="149" t="s">
        <v>864</v>
      </c>
      <c r="D277" s="150" t="s">
        <v>865</v>
      </c>
      <c r="E277" s="151">
        <v>2184546</v>
      </c>
      <c r="F277" s="140" t="s">
        <v>51</v>
      </c>
    </row>
    <row r="278" spans="1:6" ht="30.75">
      <c r="A278" s="110">
        <v>18</v>
      </c>
      <c r="B278" s="148" t="s">
        <v>866</v>
      </c>
      <c r="C278" s="149" t="s">
        <v>867</v>
      </c>
      <c r="D278" s="150" t="s">
        <v>818</v>
      </c>
      <c r="E278" s="151">
        <v>30124507</v>
      </c>
      <c r="F278" s="140" t="s">
        <v>51</v>
      </c>
    </row>
    <row r="279" spans="1:6" ht="30.75">
      <c r="A279" s="110">
        <v>19</v>
      </c>
      <c r="B279" s="148" t="s">
        <v>868</v>
      </c>
      <c r="C279" s="149" t="s">
        <v>869</v>
      </c>
      <c r="D279" s="150" t="s">
        <v>870</v>
      </c>
      <c r="E279" s="151">
        <v>2007800</v>
      </c>
      <c r="F279" s="140" t="s">
        <v>51</v>
      </c>
    </row>
    <row r="280" spans="1:6" ht="30.75">
      <c r="A280" s="110">
        <v>20</v>
      </c>
      <c r="B280" s="148" t="s">
        <v>871</v>
      </c>
      <c r="C280" s="149" t="s">
        <v>872</v>
      </c>
      <c r="D280" s="150" t="s">
        <v>873</v>
      </c>
      <c r="E280" s="151">
        <v>2257693</v>
      </c>
      <c r="F280" s="140" t="s">
        <v>51</v>
      </c>
    </row>
    <row r="281" spans="1:6" ht="30.75">
      <c r="A281" s="110">
        <v>21</v>
      </c>
      <c r="B281" s="148" t="s">
        <v>874</v>
      </c>
      <c r="C281" s="149" t="s">
        <v>875</v>
      </c>
      <c r="D281" s="150" t="s">
        <v>876</v>
      </c>
      <c r="E281" s="151">
        <v>4196200</v>
      </c>
      <c r="F281" s="140" t="s">
        <v>51</v>
      </c>
    </row>
    <row r="282" spans="1:6" ht="30.75">
      <c r="A282" s="110">
        <v>22</v>
      </c>
      <c r="B282" s="148" t="s">
        <v>877</v>
      </c>
      <c r="C282" s="149" t="s">
        <v>878</v>
      </c>
      <c r="D282" s="150" t="s">
        <v>879</v>
      </c>
      <c r="E282" s="151">
        <v>16013790</v>
      </c>
      <c r="F282" s="140" t="s">
        <v>51</v>
      </c>
    </row>
    <row r="283" spans="1:6" ht="30.75">
      <c r="A283" s="110">
        <v>23</v>
      </c>
      <c r="B283" s="148" t="s">
        <v>880</v>
      </c>
      <c r="C283" s="149" t="s">
        <v>881</v>
      </c>
      <c r="D283" s="150" t="s">
        <v>882</v>
      </c>
      <c r="E283" s="151">
        <v>339431965</v>
      </c>
      <c r="F283" s="140" t="s">
        <v>51</v>
      </c>
    </row>
    <row r="284" spans="1:6" ht="30.75">
      <c r="A284" s="110">
        <v>24</v>
      </c>
      <c r="B284" s="148" t="s">
        <v>883</v>
      </c>
      <c r="C284" s="149" t="s">
        <v>884</v>
      </c>
      <c r="D284" s="150" t="s">
        <v>885</v>
      </c>
      <c r="E284" s="151">
        <v>33871521</v>
      </c>
      <c r="F284" s="140" t="s">
        <v>51</v>
      </c>
    </row>
    <row r="285" spans="1:6" ht="30.75">
      <c r="A285" s="110">
        <v>25</v>
      </c>
      <c r="B285" s="148" t="s">
        <v>886</v>
      </c>
      <c r="C285" s="149" t="s">
        <v>887</v>
      </c>
      <c r="D285" s="150" t="s">
        <v>821</v>
      </c>
      <c r="E285" s="151">
        <v>6615000</v>
      </c>
      <c r="F285" s="140" t="s">
        <v>51</v>
      </c>
    </row>
    <row r="286" spans="1:6" ht="30.75">
      <c r="A286" s="110">
        <v>26</v>
      </c>
      <c r="B286" s="148" t="s">
        <v>888</v>
      </c>
      <c r="C286" s="149" t="s">
        <v>889</v>
      </c>
      <c r="D286" s="150" t="s">
        <v>882</v>
      </c>
      <c r="E286" s="151">
        <v>8709588</v>
      </c>
      <c r="F286" s="140" t="s">
        <v>51</v>
      </c>
    </row>
    <row r="287" spans="1:6" ht="30.75">
      <c r="A287" s="110">
        <v>27</v>
      </c>
      <c r="B287" s="148" t="s">
        <v>890</v>
      </c>
      <c r="C287" s="149" t="s">
        <v>891</v>
      </c>
      <c r="D287" s="150" t="s">
        <v>892</v>
      </c>
      <c r="E287" s="151">
        <v>2030000</v>
      </c>
      <c r="F287" s="140" t="s">
        <v>51</v>
      </c>
    </row>
    <row r="288" spans="1:6" ht="30.75">
      <c r="A288" s="110">
        <v>28</v>
      </c>
      <c r="B288" s="148" t="s">
        <v>893</v>
      </c>
      <c r="C288" s="149" t="s">
        <v>894</v>
      </c>
      <c r="D288" s="150" t="s">
        <v>895</v>
      </c>
      <c r="E288" s="151">
        <v>32154840</v>
      </c>
      <c r="F288" s="140" t="s">
        <v>51</v>
      </c>
    </row>
    <row r="289" spans="1:6" ht="30.75">
      <c r="A289" s="110">
        <v>29</v>
      </c>
      <c r="B289" s="148" t="s">
        <v>896</v>
      </c>
      <c r="C289" s="149" t="s">
        <v>897</v>
      </c>
      <c r="D289" s="150" t="s">
        <v>898</v>
      </c>
      <c r="E289" s="151">
        <v>46409796</v>
      </c>
      <c r="F289" s="140" t="s">
        <v>51</v>
      </c>
    </row>
    <row r="290" spans="1:6" ht="30.75">
      <c r="A290" s="110">
        <v>30</v>
      </c>
      <c r="B290" s="148" t="s">
        <v>899</v>
      </c>
      <c r="C290" s="149" t="s">
        <v>900</v>
      </c>
      <c r="D290" s="150" t="s">
        <v>901</v>
      </c>
      <c r="E290" s="151">
        <v>2000000</v>
      </c>
      <c r="F290" s="140" t="s">
        <v>51</v>
      </c>
    </row>
    <row r="291" spans="1:6" ht="30.75">
      <c r="A291" s="110">
        <v>31</v>
      </c>
      <c r="B291" s="148" t="s">
        <v>902</v>
      </c>
      <c r="C291" s="149" t="s">
        <v>903</v>
      </c>
      <c r="D291" s="150" t="s">
        <v>904</v>
      </c>
      <c r="E291" s="151">
        <v>2000000</v>
      </c>
      <c r="F291" s="140" t="s">
        <v>51</v>
      </c>
    </row>
    <row r="292" spans="1:6" ht="30.75">
      <c r="A292" s="110">
        <v>32</v>
      </c>
      <c r="B292" s="148" t="s">
        <v>905</v>
      </c>
      <c r="C292" s="149" t="s">
        <v>906</v>
      </c>
      <c r="D292" s="150" t="s">
        <v>907</v>
      </c>
      <c r="E292" s="151">
        <v>6500000</v>
      </c>
      <c r="F292" s="140" t="s">
        <v>51</v>
      </c>
    </row>
    <row r="293" spans="1:6" ht="30.75">
      <c r="A293" s="110">
        <v>33</v>
      </c>
      <c r="B293" s="148" t="s">
        <v>908</v>
      </c>
      <c r="C293" s="149" t="s">
        <v>909</v>
      </c>
      <c r="D293" s="150" t="s">
        <v>910</v>
      </c>
      <c r="E293" s="151">
        <v>62870022</v>
      </c>
      <c r="F293" s="140" t="s">
        <v>51</v>
      </c>
    </row>
    <row r="294" spans="1:6" ht="30.75">
      <c r="A294" s="110">
        <v>34</v>
      </c>
      <c r="B294" s="148" t="s">
        <v>911</v>
      </c>
      <c r="C294" s="149" t="s">
        <v>912</v>
      </c>
      <c r="D294" s="150" t="s">
        <v>913</v>
      </c>
      <c r="E294" s="151">
        <v>17186980</v>
      </c>
      <c r="F294" s="140" t="s">
        <v>51</v>
      </c>
    </row>
    <row r="295" spans="1:6" ht="30.75">
      <c r="A295" s="110">
        <v>35</v>
      </c>
      <c r="B295" s="148" t="s">
        <v>914</v>
      </c>
      <c r="C295" s="149" t="s">
        <v>915</v>
      </c>
      <c r="D295" s="150" t="s">
        <v>916</v>
      </c>
      <c r="E295" s="151">
        <v>38578394</v>
      </c>
      <c r="F295" s="140" t="s">
        <v>51</v>
      </c>
    </row>
    <row r="296" spans="1:6" ht="30.75">
      <c r="A296" s="110">
        <v>36</v>
      </c>
      <c r="B296" s="148" t="s">
        <v>917</v>
      </c>
      <c r="C296" s="149" t="s">
        <v>918</v>
      </c>
      <c r="D296" s="150" t="s">
        <v>919</v>
      </c>
      <c r="E296" s="151">
        <v>4195900</v>
      </c>
      <c r="F296" s="140" t="s">
        <v>51</v>
      </c>
    </row>
    <row r="297" spans="1:6" ht="30.75">
      <c r="A297" s="110">
        <v>37</v>
      </c>
      <c r="B297" s="148" t="s">
        <v>920</v>
      </c>
      <c r="C297" s="149" t="s">
        <v>921</v>
      </c>
      <c r="D297" s="150" t="s">
        <v>922</v>
      </c>
      <c r="E297" s="151">
        <v>40426676</v>
      </c>
      <c r="F297" s="140" t="s">
        <v>51</v>
      </c>
    </row>
    <row r="298" spans="1:6" ht="30.75">
      <c r="A298" s="110">
        <v>38</v>
      </c>
      <c r="B298" s="148" t="s">
        <v>923</v>
      </c>
      <c r="C298" s="149" t="s">
        <v>924</v>
      </c>
      <c r="D298" s="150" t="s">
        <v>925</v>
      </c>
      <c r="E298" s="151">
        <v>37250490</v>
      </c>
      <c r="F298" s="140" t="s">
        <v>51</v>
      </c>
    </row>
    <row r="299" spans="1:6" ht="30.75">
      <c r="A299" s="110">
        <v>39</v>
      </c>
      <c r="B299" s="148" t="s">
        <v>926</v>
      </c>
      <c r="C299" s="149" t="s">
        <v>927</v>
      </c>
      <c r="D299" s="150" t="s">
        <v>928</v>
      </c>
      <c r="E299" s="151">
        <v>215506649</v>
      </c>
      <c r="F299" s="140" t="s">
        <v>51</v>
      </c>
    </row>
    <row r="300" spans="1:6" ht="30.75">
      <c r="A300" s="110">
        <v>40</v>
      </c>
      <c r="B300" s="148" t="s">
        <v>929</v>
      </c>
      <c r="C300" s="149" t="s">
        <v>930</v>
      </c>
      <c r="D300" s="150" t="s">
        <v>931</v>
      </c>
      <c r="E300" s="151">
        <v>1574886659</v>
      </c>
      <c r="F300" s="140" t="s">
        <v>51</v>
      </c>
    </row>
    <row r="301" spans="1:6" ht="30.75">
      <c r="A301" s="110">
        <v>41</v>
      </c>
      <c r="B301" s="148" t="s">
        <v>932</v>
      </c>
      <c r="C301" s="149" t="s">
        <v>933</v>
      </c>
      <c r="D301" s="150" t="s">
        <v>934</v>
      </c>
      <c r="E301" s="151">
        <v>123654004</v>
      </c>
      <c r="F301" s="140" t="s">
        <v>51</v>
      </c>
    </row>
    <row r="302" spans="1:6" ht="30.75">
      <c r="A302" s="110">
        <v>42</v>
      </c>
      <c r="B302" s="148" t="s">
        <v>935</v>
      </c>
      <c r="C302" s="149" t="s">
        <v>936</v>
      </c>
      <c r="D302" s="150" t="s">
        <v>272</v>
      </c>
      <c r="E302" s="151">
        <v>46998554</v>
      </c>
      <c r="F302" s="140" t="s">
        <v>51</v>
      </c>
    </row>
    <row r="303" spans="1:6" ht="30.75">
      <c r="A303" s="110">
        <v>43</v>
      </c>
      <c r="B303" s="148" t="s">
        <v>937</v>
      </c>
      <c r="C303" s="149" t="s">
        <v>938</v>
      </c>
      <c r="D303" s="150" t="s">
        <v>939</v>
      </c>
      <c r="E303" s="151">
        <v>118331445</v>
      </c>
      <c r="F303" s="140" t="s">
        <v>51</v>
      </c>
    </row>
    <row r="304" spans="1:6" ht="30.75">
      <c r="A304" s="110">
        <v>44</v>
      </c>
      <c r="B304" s="148" t="s">
        <v>940</v>
      </c>
      <c r="C304" s="149" t="s">
        <v>941</v>
      </c>
      <c r="D304" s="150" t="s">
        <v>942</v>
      </c>
      <c r="E304" s="151">
        <v>318182066</v>
      </c>
      <c r="F304" s="140" t="s">
        <v>51</v>
      </c>
    </row>
    <row r="305" spans="1:6" ht="30.75">
      <c r="A305" s="110">
        <v>45</v>
      </c>
      <c r="B305" s="148" t="s">
        <v>943</v>
      </c>
      <c r="C305" s="149" t="s">
        <v>944</v>
      </c>
      <c r="D305" s="150" t="s">
        <v>945</v>
      </c>
      <c r="E305" s="151">
        <v>236192766</v>
      </c>
      <c r="F305" s="140" t="s">
        <v>51</v>
      </c>
    </row>
    <row r="306" spans="1:6" ht="30.75">
      <c r="A306" s="110">
        <v>46</v>
      </c>
      <c r="B306" s="148" t="s">
        <v>946</v>
      </c>
      <c r="C306" s="149" t="s">
        <v>947</v>
      </c>
      <c r="D306" s="150" t="s">
        <v>748</v>
      </c>
      <c r="E306" s="151">
        <v>173600659</v>
      </c>
      <c r="F306" s="140" t="s">
        <v>51</v>
      </c>
    </row>
    <row r="307" spans="1:6" ht="30.75">
      <c r="A307" s="110">
        <v>47</v>
      </c>
      <c r="B307" s="148" t="s">
        <v>948</v>
      </c>
      <c r="C307" s="149" t="s">
        <v>949</v>
      </c>
      <c r="D307" s="150" t="s">
        <v>950</v>
      </c>
      <c r="E307" s="151">
        <v>73592584</v>
      </c>
      <c r="F307" s="140" t="s">
        <v>51</v>
      </c>
    </row>
    <row r="308" spans="1:6" ht="30.75">
      <c r="A308" s="110">
        <v>48</v>
      </c>
      <c r="B308" s="148" t="s">
        <v>951</v>
      </c>
      <c r="C308" s="149" t="s">
        <v>952</v>
      </c>
      <c r="D308" s="150" t="s">
        <v>953</v>
      </c>
      <c r="E308" s="151">
        <v>15302012</v>
      </c>
      <c r="F308" s="140" t="s">
        <v>51</v>
      </c>
    </row>
    <row r="309" spans="1:6" ht="30.75">
      <c r="A309" s="110">
        <v>49</v>
      </c>
      <c r="B309" s="148" t="s">
        <v>954</v>
      </c>
      <c r="C309" s="149" t="s">
        <v>955</v>
      </c>
      <c r="D309" s="150" t="s">
        <v>956</v>
      </c>
      <c r="E309" s="151">
        <v>9495750</v>
      </c>
      <c r="F309" s="140" t="s">
        <v>51</v>
      </c>
    </row>
    <row r="310" spans="1:6" ht="30.75">
      <c r="A310" s="110">
        <v>50</v>
      </c>
      <c r="B310" s="148" t="s">
        <v>957</v>
      </c>
      <c r="C310" s="149" t="s">
        <v>958</v>
      </c>
      <c r="D310" s="150" t="s">
        <v>959</v>
      </c>
      <c r="E310" s="151">
        <v>9209527400</v>
      </c>
      <c r="F310" s="140" t="s">
        <v>51</v>
      </c>
    </row>
    <row r="311" spans="1:6" ht="30.75">
      <c r="A311" s="110">
        <v>51</v>
      </c>
      <c r="B311" s="148" t="s">
        <v>960</v>
      </c>
      <c r="C311" s="149" t="s">
        <v>961</v>
      </c>
      <c r="D311" s="150" t="s">
        <v>859</v>
      </c>
      <c r="E311" s="151">
        <v>10549537</v>
      </c>
      <c r="F311" s="140" t="s">
        <v>51</v>
      </c>
    </row>
    <row r="312" spans="1:6" ht="30.75">
      <c r="A312" s="110">
        <v>52</v>
      </c>
      <c r="B312" s="148" t="s">
        <v>962</v>
      </c>
      <c r="C312" s="149" t="s">
        <v>963</v>
      </c>
      <c r="D312" s="150" t="s">
        <v>964</v>
      </c>
      <c r="E312" s="151">
        <v>35072962</v>
      </c>
      <c r="F312" s="140" t="s">
        <v>51</v>
      </c>
    </row>
    <row r="313" spans="1:6" ht="30.75">
      <c r="A313" s="110">
        <v>53</v>
      </c>
      <c r="B313" s="148" t="s">
        <v>965</v>
      </c>
      <c r="C313" s="149" t="s">
        <v>966</v>
      </c>
      <c r="D313" s="150" t="s">
        <v>967</v>
      </c>
      <c r="E313" s="151">
        <v>10086000</v>
      </c>
      <c r="F313" s="140" t="s">
        <v>51</v>
      </c>
    </row>
    <row r="314" spans="1:6" ht="30.75">
      <c r="A314" s="110">
        <v>54</v>
      </c>
      <c r="B314" s="148" t="s">
        <v>968</v>
      </c>
      <c r="C314" s="149" t="s">
        <v>969</v>
      </c>
      <c r="D314" s="150" t="s">
        <v>970</v>
      </c>
      <c r="E314" s="151">
        <v>2451151</v>
      </c>
      <c r="F314" s="140" t="s">
        <v>51</v>
      </c>
    </row>
    <row r="315" spans="1:6" ht="30.75">
      <c r="A315" s="110">
        <v>55</v>
      </c>
      <c r="B315" s="148" t="s">
        <v>971</v>
      </c>
      <c r="C315" s="149" t="s">
        <v>972</v>
      </c>
      <c r="D315" s="150" t="s">
        <v>973</v>
      </c>
      <c r="E315" s="151">
        <v>10572671</v>
      </c>
      <c r="F315" s="140" t="s">
        <v>51</v>
      </c>
    </row>
    <row r="316" spans="1:6" ht="30.75">
      <c r="A316" s="110">
        <v>56</v>
      </c>
      <c r="B316" s="148" t="s">
        <v>974</v>
      </c>
      <c r="C316" s="149" t="s">
        <v>975</v>
      </c>
      <c r="D316" s="150" t="s">
        <v>748</v>
      </c>
      <c r="E316" s="151">
        <v>31002550</v>
      </c>
      <c r="F316" s="140" t="s">
        <v>51</v>
      </c>
    </row>
    <row r="317" spans="1:6" ht="30.75">
      <c r="A317" s="110">
        <v>57</v>
      </c>
      <c r="B317" s="148" t="s">
        <v>976</v>
      </c>
      <c r="C317" s="149" t="s">
        <v>977</v>
      </c>
      <c r="D317" s="150" t="s">
        <v>978</v>
      </c>
      <c r="E317" s="151">
        <v>139745130</v>
      </c>
      <c r="F317" s="140" t="s">
        <v>51</v>
      </c>
    </row>
    <row r="318" spans="1:6" ht="30.75">
      <c r="A318" s="110">
        <v>58</v>
      </c>
      <c r="B318" s="148" t="s">
        <v>979</v>
      </c>
      <c r="C318" s="149" t="s">
        <v>980</v>
      </c>
      <c r="D318" s="150" t="s">
        <v>981</v>
      </c>
      <c r="E318" s="151">
        <v>332730105</v>
      </c>
      <c r="F318" s="140" t="s">
        <v>51</v>
      </c>
    </row>
    <row r="319" spans="1:6" ht="30.75">
      <c r="A319" s="110">
        <v>59</v>
      </c>
      <c r="B319" s="148" t="s">
        <v>982</v>
      </c>
      <c r="C319" s="149" t="s">
        <v>983</v>
      </c>
      <c r="D319" s="150" t="s">
        <v>984</v>
      </c>
      <c r="E319" s="151">
        <v>173642381</v>
      </c>
      <c r="F319" s="140" t="s">
        <v>51</v>
      </c>
    </row>
    <row r="320" spans="1:6" ht="30.75">
      <c r="A320" s="110">
        <v>60</v>
      </c>
      <c r="B320" s="148" t="s">
        <v>985</v>
      </c>
      <c r="C320" s="149" t="s">
        <v>986</v>
      </c>
      <c r="D320" s="150" t="s">
        <v>987</v>
      </c>
      <c r="E320" s="151">
        <v>2195600</v>
      </c>
      <c r="F320" s="140" t="s">
        <v>51</v>
      </c>
    </row>
    <row r="321" spans="1:6" ht="30.75">
      <c r="A321" s="110">
        <v>61</v>
      </c>
      <c r="B321" s="148" t="s">
        <v>988</v>
      </c>
      <c r="C321" s="149" t="s">
        <v>989</v>
      </c>
      <c r="D321" s="150" t="s">
        <v>990</v>
      </c>
      <c r="E321" s="151">
        <v>22680716</v>
      </c>
      <c r="F321" s="140" t="s">
        <v>51</v>
      </c>
    </row>
    <row r="322" spans="1:6" ht="30.75">
      <c r="A322" s="110">
        <v>62</v>
      </c>
      <c r="B322" s="148" t="s">
        <v>991</v>
      </c>
      <c r="C322" s="149" t="s">
        <v>992</v>
      </c>
      <c r="D322" s="150" t="s">
        <v>993</v>
      </c>
      <c r="E322" s="151">
        <v>354501913</v>
      </c>
      <c r="F322" s="140" t="s">
        <v>51</v>
      </c>
    </row>
    <row r="323" spans="1:6" ht="30.75">
      <c r="A323" s="110">
        <v>63</v>
      </c>
      <c r="B323" s="148" t="s">
        <v>994</v>
      </c>
      <c r="C323" s="149" t="s">
        <v>995</v>
      </c>
      <c r="D323" s="150" t="s">
        <v>996</v>
      </c>
      <c r="E323" s="151">
        <v>30243317</v>
      </c>
      <c r="F323" s="140" t="s">
        <v>51</v>
      </c>
    </row>
    <row r="324" spans="1:6" ht="30.75">
      <c r="A324" s="110">
        <v>64</v>
      </c>
      <c r="B324" s="148" t="s">
        <v>997</v>
      </c>
      <c r="C324" s="149" t="s">
        <v>998</v>
      </c>
      <c r="D324" s="150" t="s">
        <v>999</v>
      </c>
      <c r="E324" s="151">
        <v>15029248</v>
      </c>
      <c r="F324" s="140" t="s">
        <v>51</v>
      </c>
    </row>
    <row r="325" spans="1:6" ht="30.75">
      <c r="A325" s="110">
        <v>65</v>
      </c>
      <c r="B325" s="148" t="s">
        <v>1000</v>
      </c>
      <c r="C325" s="149" t="s">
        <v>1001</v>
      </c>
      <c r="D325" s="150" t="s">
        <v>1002</v>
      </c>
      <c r="E325" s="151">
        <v>7392550</v>
      </c>
      <c r="F325" s="140" t="s">
        <v>51</v>
      </c>
    </row>
    <row r="326" spans="1:6" ht="30.75">
      <c r="A326" s="110">
        <v>66</v>
      </c>
      <c r="B326" s="148" t="s">
        <v>1003</v>
      </c>
      <c r="C326" s="149" t="s">
        <v>1004</v>
      </c>
      <c r="D326" s="150" t="s">
        <v>1005</v>
      </c>
      <c r="E326" s="151">
        <v>160721732</v>
      </c>
      <c r="F326" s="140" t="s">
        <v>51</v>
      </c>
    </row>
    <row r="327" spans="1:6" ht="30.75">
      <c r="A327" s="110">
        <v>67</v>
      </c>
      <c r="B327" s="148" t="s">
        <v>1006</v>
      </c>
      <c r="C327" s="149" t="s">
        <v>1007</v>
      </c>
      <c r="D327" s="150" t="s">
        <v>1008</v>
      </c>
      <c r="E327" s="151">
        <v>13196181</v>
      </c>
      <c r="F327" s="140" t="s">
        <v>51</v>
      </c>
    </row>
    <row r="328" spans="1:6" ht="30.75">
      <c r="A328" s="110">
        <v>68</v>
      </c>
      <c r="B328" s="148" t="s">
        <v>1009</v>
      </c>
      <c r="C328" s="149" t="s">
        <v>1010</v>
      </c>
      <c r="D328" s="150" t="s">
        <v>830</v>
      </c>
      <c r="E328" s="151">
        <v>186355894</v>
      </c>
      <c r="F328" s="140" t="s">
        <v>51</v>
      </c>
    </row>
    <row r="329" spans="1:6" ht="30.75">
      <c r="A329" s="110">
        <v>69</v>
      </c>
      <c r="B329" s="148" t="s">
        <v>1011</v>
      </c>
      <c r="C329" s="149" t="s">
        <v>1012</v>
      </c>
      <c r="D329" s="150" t="s">
        <v>1013</v>
      </c>
      <c r="E329" s="151">
        <v>30130126</v>
      </c>
      <c r="F329" s="140" t="s">
        <v>51</v>
      </c>
    </row>
    <row r="330" spans="1:6" ht="46.5">
      <c r="A330" s="110">
        <v>70</v>
      </c>
      <c r="B330" s="148" t="s">
        <v>1014</v>
      </c>
      <c r="C330" s="149" t="s">
        <v>1015</v>
      </c>
      <c r="D330" s="150" t="s">
        <v>1016</v>
      </c>
      <c r="E330" s="151">
        <v>4628779322</v>
      </c>
      <c r="F330" s="140" t="s">
        <v>51</v>
      </c>
    </row>
    <row r="331" spans="1:6" ht="30.75">
      <c r="A331" s="110">
        <v>71</v>
      </c>
      <c r="B331" s="148" t="s">
        <v>1017</v>
      </c>
      <c r="C331" s="149" t="s">
        <v>1018</v>
      </c>
      <c r="D331" s="150" t="s">
        <v>1019</v>
      </c>
      <c r="E331" s="151">
        <v>13732888</v>
      </c>
      <c r="F331" s="140" t="s">
        <v>51</v>
      </c>
    </row>
    <row r="332" spans="1:6" ht="30.75">
      <c r="A332" s="110">
        <v>72</v>
      </c>
      <c r="B332" s="148" t="s">
        <v>1020</v>
      </c>
      <c r="C332" s="149" t="s">
        <v>1021</v>
      </c>
      <c r="D332" s="150" t="s">
        <v>1022</v>
      </c>
      <c r="E332" s="151">
        <v>53002226</v>
      </c>
      <c r="F332" s="140" t="s">
        <v>51</v>
      </c>
    </row>
    <row r="333" spans="1:6" ht="30.75">
      <c r="A333" s="110">
        <v>73</v>
      </c>
      <c r="B333" s="148" t="s">
        <v>1023</v>
      </c>
      <c r="C333" s="149" t="s">
        <v>1024</v>
      </c>
      <c r="D333" s="150" t="s">
        <v>1025</v>
      </c>
      <c r="E333" s="151">
        <v>9301231</v>
      </c>
      <c r="F333" s="140" t="s">
        <v>51</v>
      </c>
    </row>
    <row r="334" spans="1:6" ht="30.75">
      <c r="A334" s="110">
        <v>74</v>
      </c>
      <c r="B334" s="148" t="s">
        <v>1026</v>
      </c>
      <c r="C334" s="149" t="s">
        <v>1027</v>
      </c>
      <c r="D334" s="150" t="s">
        <v>1028</v>
      </c>
      <c r="E334" s="151">
        <v>920074677</v>
      </c>
      <c r="F334" s="140" t="s">
        <v>51</v>
      </c>
    </row>
    <row r="335" spans="1:6" ht="30.75">
      <c r="A335" s="110">
        <v>75</v>
      </c>
      <c r="B335" s="148" t="s">
        <v>1029</v>
      </c>
      <c r="C335" s="149" t="s">
        <v>1030</v>
      </c>
      <c r="D335" s="150" t="s">
        <v>1031</v>
      </c>
      <c r="E335" s="151">
        <v>68454065</v>
      </c>
      <c r="F335" s="140" t="s">
        <v>51</v>
      </c>
    </row>
    <row r="336" spans="1:6" ht="30.75">
      <c r="A336" s="110">
        <v>76</v>
      </c>
      <c r="B336" s="148" t="s">
        <v>1032</v>
      </c>
      <c r="C336" s="149" t="s">
        <v>1033</v>
      </c>
      <c r="D336" s="150" t="s">
        <v>1034</v>
      </c>
      <c r="E336" s="151">
        <v>1758205465</v>
      </c>
      <c r="F336" s="140" t="s">
        <v>51</v>
      </c>
    </row>
    <row r="337" spans="1:6" ht="18">
      <c r="A337" s="110">
        <v>77</v>
      </c>
      <c r="B337" s="148" t="s">
        <v>1035</v>
      </c>
      <c r="C337" s="149" t="s">
        <v>1036</v>
      </c>
      <c r="D337" s="150" t="s">
        <v>1037</v>
      </c>
      <c r="E337" s="151">
        <v>163842011</v>
      </c>
      <c r="F337" s="140" t="s">
        <v>51</v>
      </c>
    </row>
    <row r="338" spans="1:6" s="86" customFormat="1" ht="23.25" customHeight="1">
      <c r="A338" s="142">
        <v>3815</v>
      </c>
      <c r="B338" s="152">
        <f>SUBTOTAL(3,B339:B354)</f>
        <v>16</v>
      </c>
      <c r="C338" s="144" t="s">
        <v>1038</v>
      </c>
      <c r="D338" s="145"/>
      <c r="E338" s="146">
        <f>SUBTOTAL(9,E339:E354)</f>
        <v>7211662382</v>
      </c>
      <c r="F338" s="147"/>
    </row>
    <row r="339" spans="1:6" ht="30.75">
      <c r="A339" s="110">
        <v>1</v>
      </c>
      <c r="B339" s="153">
        <v>2802398660</v>
      </c>
      <c r="C339" s="154" t="s">
        <v>1039</v>
      </c>
      <c r="D339" s="155" t="s">
        <v>1040</v>
      </c>
      <c r="E339" s="156">
        <v>47169279</v>
      </c>
      <c r="F339" s="120" t="s">
        <v>51</v>
      </c>
    </row>
    <row r="340" spans="1:6" ht="30.75">
      <c r="A340" s="110">
        <v>2</v>
      </c>
      <c r="B340" s="157">
        <v>2801697594</v>
      </c>
      <c r="C340" s="154" t="s">
        <v>1041</v>
      </c>
      <c r="D340" s="158" t="s">
        <v>1042</v>
      </c>
      <c r="E340" s="156">
        <v>146287976</v>
      </c>
      <c r="F340" s="120" t="s">
        <v>51</v>
      </c>
    </row>
    <row r="341" spans="1:6" ht="30.75">
      <c r="A341" s="110">
        <v>3</v>
      </c>
      <c r="B341" s="157">
        <v>2802575454</v>
      </c>
      <c r="C341" s="159" t="s">
        <v>1043</v>
      </c>
      <c r="D341" s="158" t="s">
        <v>1044</v>
      </c>
      <c r="E341" s="156">
        <v>419631113</v>
      </c>
      <c r="F341" s="120" t="s">
        <v>51</v>
      </c>
    </row>
    <row r="342" spans="1:6" ht="30.75">
      <c r="A342" s="110">
        <v>4</v>
      </c>
      <c r="B342" s="157">
        <v>2802421454</v>
      </c>
      <c r="C342" s="159" t="s">
        <v>1045</v>
      </c>
      <c r="D342" s="158" t="s">
        <v>1046</v>
      </c>
      <c r="E342" s="156">
        <v>22164400</v>
      </c>
      <c r="F342" s="120" t="s">
        <v>51</v>
      </c>
    </row>
    <row r="343" spans="1:6" ht="30.75">
      <c r="A343" s="110">
        <v>5</v>
      </c>
      <c r="B343" s="157">
        <v>2800816136</v>
      </c>
      <c r="C343" s="159" t="s">
        <v>1047</v>
      </c>
      <c r="D343" s="158" t="s">
        <v>1048</v>
      </c>
      <c r="E343" s="156">
        <v>14588600</v>
      </c>
      <c r="F343" s="120" t="s">
        <v>51</v>
      </c>
    </row>
    <row r="344" spans="1:6" ht="30.75">
      <c r="A344" s="110">
        <v>6</v>
      </c>
      <c r="B344" s="157">
        <v>2802856409</v>
      </c>
      <c r="C344" s="159" t="s">
        <v>1049</v>
      </c>
      <c r="D344" s="158" t="s">
        <v>1050</v>
      </c>
      <c r="E344" s="156">
        <v>94691820</v>
      </c>
      <c r="F344" s="120" t="s">
        <v>51</v>
      </c>
    </row>
    <row r="345" spans="1:6" ht="30.75">
      <c r="A345" s="110">
        <v>7</v>
      </c>
      <c r="B345" s="157">
        <v>2802946772</v>
      </c>
      <c r="C345" s="159" t="s">
        <v>1051</v>
      </c>
      <c r="D345" s="158" t="s">
        <v>1052</v>
      </c>
      <c r="E345" s="156">
        <v>65437582</v>
      </c>
      <c r="F345" s="120" t="s">
        <v>51</v>
      </c>
    </row>
    <row r="346" spans="1:6" ht="30.75">
      <c r="A346" s="110">
        <v>8</v>
      </c>
      <c r="B346" s="157">
        <v>2802932057</v>
      </c>
      <c r="C346" s="159" t="s">
        <v>1053</v>
      </c>
      <c r="D346" s="158" t="s">
        <v>1054</v>
      </c>
      <c r="E346" s="156">
        <v>404747314</v>
      </c>
      <c r="F346" s="120" t="s">
        <v>51</v>
      </c>
    </row>
    <row r="347" spans="1:6" ht="30.75">
      <c r="A347" s="110">
        <v>9</v>
      </c>
      <c r="B347" s="157">
        <v>2802972966</v>
      </c>
      <c r="C347" s="159" t="s">
        <v>1055</v>
      </c>
      <c r="D347" s="158" t="s">
        <v>1056</v>
      </c>
      <c r="E347" s="156">
        <v>33950168</v>
      </c>
      <c r="F347" s="120" t="s">
        <v>51</v>
      </c>
    </row>
    <row r="348" spans="1:6" ht="15">
      <c r="A348" s="110">
        <v>10</v>
      </c>
      <c r="B348" s="157">
        <v>2802567887</v>
      </c>
      <c r="C348" s="159" t="s">
        <v>1057</v>
      </c>
      <c r="D348" s="158" t="s">
        <v>1058</v>
      </c>
      <c r="E348" s="156">
        <v>122397691</v>
      </c>
      <c r="F348" s="120" t="s">
        <v>51</v>
      </c>
    </row>
    <row r="349" spans="1:6" ht="30.75">
      <c r="A349" s="110">
        <v>11</v>
      </c>
      <c r="B349" s="157">
        <v>2802467240</v>
      </c>
      <c r="C349" s="159" t="s">
        <v>1059</v>
      </c>
      <c r="D349" s="158" t="s">
        <v>1060</v>
      </c>
      <c r="E349" s="156">
        <v>69306526</v>
      </c>
      <c r="F349" s="120" t="s">
        <v>51</v>
      </c>
    </row>
    <row r="350" spans="1:6" ht="30.75">
      <c r="A350" s="110">
        <v>12</v>
      </c>
      <c r="B350" s="157">
        <v>2803000804</v>
      </c>
      <c r="C350" s="159" t="s">
        <v>1061</v>
      </c>
      <c r="D350" s="158" t="s">
        <v>1054</v>
      </c>
      <c r="E350" s="156">
        <v>228994139</v>
      </c>
      <c r="F350" s="120" t="s">
        <v>51</v>
      </c>
    </row>
    <row r="351" spans="1:6" ht="30.75">
      <c r="A351" s="110">
        <v>13</v>
      </c>
      <c r="B351" s="157">
        <v>2801954033</v>
      </c>
      <c r="C351" s="149" t="s">
        <v>1062</v>
      </c>
      <c r="D351" s="158" t="s">
        <v>1063</v>
      </c>
      <c r="E351" s="156">
        <v>5460977701</v>
      </c>
      <c r="F351" s="120" t="s">
        <v>51</v>
      </c>
    </row>
    <row r="352" spans="1:6" ht="30.75">
      <c r="A352" s="110">
        <v>14</v>
      </c>
      <c r="B352" s="160" t="s">
        <v>1064</v>
      </c>
      <c r="C352" s="161" t="s">
        <v>1065</v>
      </c>
      <c r="D352" s="162" t="s">
        <v>1066</v>
      </c>
      <c r="E352" s="156">
        <v>19184388</v>
      </c>
      <c r="F352" s="120" t="s">
        <v>51</v>
      </c>
    </row>
    <row r="353" spans="1:6" ht="30.75">
      <c r="A353" s="110">
        <v>15</v>
      </c>
      <c r="B353" s="157" t="s">
        <v>1067</v>
      </c>
      <c r="C353" s="149" t="s">
        <v>1068</v>
      </c>
      <c r="D353" s="158" t="s">
        <v>1069</v>
      </c>
      <c r="E353" s="156">
        <v>17462528</v>
      </c>
      <c r="F353" s="120" t="s">
        <v>51</v>
      </c>
    </row>
    <row r="354" spans="1:6" ht="30.75">
      <c r="A354" s="110">
        <v>16</v>
      </c>
      <c r="B354" s="157" t="s">
        <v>1070</v>
      </c>
      <c r="C354" s="149" t="s">
        <v>1071</v>
      </c>
      <c r="D354" s="158" t="s">
        <v>1072</v>
      </c>
      <c r="E354" s="156">
        <v>44671157</v>
      </c>
      <c r="F354" s="120" t="s">
        <v>51</v>
      </c>
    </row>
    <row r="355" spans="1:6" s="86" customFormat="1" ht="27.75" customHeight="1">
      <c r="A355" s="142">
        <v>3814</v>
      </c>
      <c r="B355" s="143">
        <f>SUBTOTAL(3,B356:B362)</f>
        <v>7</v>
      </c>
      <c r="C355" s="144" t="s">
        <v>1073</v>
      </c>
      <c r="D355" s="145"/>
      <c r="E355" s="146">
        <f>SUBTOTAL(9,E356:E362)</f>
        <v>2876516778</v>
      </c>
      <c r="F355" s="163"/>
    </row>
    <row r="356" spans="1:6" s="86" customFormat="1" ht="27.75">
      <c r="A356" s="110">
        <v>1</v>
      </c>
      <c r="B356" s="164">
        <v>2800846839</v>
      </c>
      <c r="C356" s="165" t="s">
        <v>1074</v>
      </c>
      <c r="D356" s="165" t="s">
        <v>1075</v>
      </c>
      <c r="E356" s="166">
        <v>663791944</v>
      </c>
      <c r="F356" s="148" t="s">
        <v>51</v>
      </c>
    </row>
    <row r="357" spans="1:6" s="86" customFormat="1" ht="27.75">
      <c r="A357" s="110">
        <v>2</v>
      </c>
      <c r="B357" s="164">
        <v>2801001721</v>
      </c>
      <c r="C357" s="165" t="s">
        <v>1076</v>
      </c>
      <c r="D357" s="165" t="s">
        <v>1077</v>
      </c>
      <c r="E357" s="167">
        <v>1338615191</v>
      </c>
      <c r="F357" s="148" t="s">
        <v>51</v>
      </c>
    </row>
    <row r="358" spans="1:6" s="86" customFormat="1" ht="27.75">
      <c r="A358" s="110">
        <v>3</v>
      </c>
      <c r="B358" s="164">
        <v>2801143282</v>
      </c>
      <c r="C358" s="165" t="s">
        <v>1078</v>
      </c>
      <c r="D358" s="165" t="s">
        <v>1079</v>
      </c>
      <c r="E358" s="167">
        <v>401063799</v>
      </c>
      <c r="F358" s="148" t="s">
        <v>51</v>
      </c>
    </row>
    <row r="359" spans="1:6" s="86" customFormat="1" ht="27.75">
      <c r="A359" s="110">
        <v>4</v>
      </c>
      <c r="B359" s="164">
        <v>2802526961</v>
      </c>
      <c r="C359" s="165" t="s">
        <v>1080</v>
      </c>
      <c r="D359" s="165" t="s">
        <v>1081</v>
      </c>
      <c r="E359" s="167">
        <v>29549600</v>
      </c>
      <c r="F359" s="148" t="s">
        <v>51</v>
      </c>
    </row>
    <row r="360" spans="1:6" s="86" customFormat="1" ht="15">
      <c r="A360" s="110">
        <v>5</v>
      </c>
      <c r="B360" s="164">
        <v>2802919144</v>
      </c>
      <c r="C360" s="165" t="s">
        <v>1082</v>
      </c>
      <c r="D360" s="165" t="s">
        <v>1083</v>
      </c>
      <c r="E360" s="167">
        <v>4196200</v>
      </c>
      <c r="F360" s="148" t="s">
        <v>51</v>
      </c>
    </row>
    <row r="361" spans="1:6" s="86" customFormat="1" ht="27.75">
      <c r="A361" s="110">
        <v>6</v>
      </c>
      <c r="B361" s="164">
        <v>2802957284</v>
      </c>
      <c r="C361" s="165" t="s">
        <v>1084</v>
      </c>
      <c r="D361" s="165" t="s">
        <v>1085</v>
      </c>
      <c r="E361" s="167">
        <v>4196200</v>
      </c>
      <c r="F361" s="148" t="s">
        <v>51</v>
      </c>
    </row>
    <row r="362" spans="1:6" s="86" customFormat="1" ht="27.75">
      <c r="A362" s="110">
        <v>7</v>
      </c>
      <c r="B362" s="164">
        <v>2802959852</v>
      </c>
      <c r="C362" s="165" t="s">
        <v>1086</v>
      </c>
      <c r="D362" s="165" t="s">
        <v>1087</v>
      </c>
      <c r="E362" s="167">
        <v>435103844</v>
      </c>
      <c r="F362" s="148" t="s">
        <v>51</v>
      </c>
    </row>
    <row r="363" spans="1:6" s="86" customFormat="1" ht="24.75" customHeight="1">
      <c r="A363" s="142">
        <v>3806</v>
      </c>
      <c r="B363" s="143">
        <f>SUBTOTAL(3,B364:B366)</f>
        <v>3</v>
      </c>
      <c r="C363" s="144" t="s">
        <v>1088</v>
      </c>
      <c r="D363" s="145"/>
      <c r="E363" s="146">
        <f>SUBTOTAL(9,E364:E366)</f>
        <v>869735326</v>
      </c>
      <c r="F363" s="168"/>
    </row>
    <row r="364" spans="1:6" ht="30.75">
      <c r="A364" s="110">
        <v>1</v>
      </c>
      <c r="B364" s="169">
        <v>2801540748</v>
      </c>
      <c r="C364" s="155" t="s">
        <v>1089</v>
      </c>
      <c r="D364" s="155" t="s">
        <v>1090</v>
      </c>
      <c r="E364" s="170">
        <v>769580688</v>
      </c>
      <c r="F364" s="120" t="s">
        <v>51</v>
      </c>
    </row>
    <row r="365" spans="1:6" ht="30.75">
      <c r="A365" s="110">
        <v>2</v>
      </c>
      <c r="B365" s="169">
        <v>2802051411</v>
      </c>
      <c r="C365" s="155" t="s">
        <v>1091</v>
      </c>
      <c r="D365" s="155" t="s">
        <v>1092</v>
      </c>
      <c r="E365" s="170">
        <v>39372364</v>
      </c>
      <c r="F365" s="120" t="s">
        <v>51</v>
      </c>
    </row>
    <row r="366" spans="1:6" ht="30.75">
      <c r="A366" s="110">
        <v>3</v>
      </c>
      <c r="B366" s="169">
        <v>2802868193</v>
      </c>
      <c r="C366" s="155" t="s">
        <v>1093</v>
      </c>
      <c r="D366" s="155" t="s">
        <v>1094</v>
      </c>
      <c r="E366" s="170">
        <v>60782274</v>
      </c>
      <c r="F366" s="120" t="s">
        <v>51</v>
      </c>
    </row>
    <row r="367" spans="1:6" s="86" customFormat="1" ht="15">
      <c r="A367" s="142">
        <v>3805</v>
      </c>
      <c r="B367" s="143"/>
      <c r="C367" s="144" t="s">
        <v>1095</v>
      </c>
      <c r="D367" s="145"/>
      <c r="E367" s="146">
        <v>0</v>
      </c>
      <c r="F367" s="168"/>
    </row>
    <row r="368" spans="1:6" s="86" customFormat="1" ht="15">
      <c r="A368" s="142">
        <v>3807</v>
      </c>
      <c r="B368" s="143"/>
      <c r="C368" s="144" t="s">
        <v>1096</v>
      </c>
      <c r="D368" s="145"/>
      <c r="E368" s="146">
        <v>0</v>
      </c>
      <c r="F368" s="168"/>
    </row>
    <row r="369" spans="1:6" s="86" customFormat="1" ht="25.5" customHeight="1">
      <c r="A369" s="142">
        <v>3810</v>
      </c>
      <c r="B369" s="143">
        <f>SUBTOTAL(3,B370:B373)</f>
        <v>4</v>
      </c>
      <c r="C369" s="144" t="s">
        <v>1097</v>
      </c>
      <c r="D369" s="145"/>
      <c r="E369" s="146">
        <f>SUBTOTAL(9,E370:E373)</f>
        <v>309946062</v>
      </c>
      <c r="F369" s="147"/>
    </row>
    <row r="370" spans="1:6" ht="30.75">
      <c r="A370" s="110">
        <v>1</v>
      </c>
      <c r="B370" s="171">
        <v>2802803615</v>
      </c>
      <c r="C370" s="172" t="s">
        <v>1098</v>
      </c>
      <c r="D370" s="173" t="s">
        <v>1099</v>
      </c>
      <c r="E370" s="174">
        <v>16650000</v>
      </c>
      <c r="F370" s="120" t="s">
        <v>51</v>
      </c>
    </row>
    <row r="371" spans="1:6" ht="18">
      <c r="A371" s="110">
        <v>2</v>
      </c>
      <c r="B371" s="122" t="s">
        <v>1100</v>
      </c>
      <c r="C371" s="122" t="s">
        <v>1101</v>
      </c>
      <c r="D371" s="122" t="s">
        <v>1102</v>
      </c>
      <c r="E371" s="175">
        <v>3536500</v>
      </c>
      <c r="F371" s="120" t="s">
        <v>51</v>
      </c>
    </row>
    <row r="372" spans="1:6" ht="18">
      <c r="A372" s="110">
        <v>3</v>
      </c>
      <c r="B372" s="122" t="s">
        <v>1103</v>
      </c>
      <c r="C372" s="122" t="s">
        <v>1104</v>
      </c>
      <c r="D372" s="122" t="s">
        <v>1105</v>
      </c>
      <c r="E372" s="141">
        <v>287659362</v>
      </c>
      <c r="F372" s="120" t="s">
        <v>51</v>
      </c>
    </row>
    <row r="373" spans="1:6" ht="18">
      <c r="A373" s="110">
        <v>4</v>
      </c>
      <c r="B373" s="122" t="s">
        <v>1106</v>
      </c>
      <c r="C373" s="122" t="s">
        <v>1107</v>
      </c>
      <c r="D373" s="122" t="s">
        <v>1108</v>
      </c>
      <c r="E373" s="141">
        <v>2100200</v>
      </c>
      <c r="F373" s="120" t="s">
        <v>51</v>
      </c>
    </row>
    <row r="374" spans="1:6" s="86" customFormat="1" ht="24.75" customHeight="1">
      <c r="A374" s="142">
        <v>3812</v>
      </c>
      <c r="B374" s="143">
        <f>SUBTOTAL(3,B375:B383)</f>
        <v>9</v>
      </c>
      <c r="C374" s="144" t="s">
        <v>1109</v>
      </c>
      <c r="D374" s="145"/>
      <c r="E374" s="146">
        <f>SUBTOTAL(9,E375:E383)</f>
        <v>1669211243</v>
      </c>
      <c r="F374" s="147"/>
    </row>
    <row r="375" spans="1:6" ht="30.75">
      <c r="A375" s="176">
        <v>1</v>
      </c>
      <c r="B375" s="177">
        <v>2801986821</v>
      </c>
      <c r="C375" s="173" t="s">
        <v>1110</v>
      </c>
      <c r="D375" s="173" t="s">
        <v>1111</v>
      </c>
      <c r="E375" s="178">
        <v>11582727</v>
      </c>
      <c r="F375" s="120" t="s">
        <v>51</v>
      </c>
    </row>
    <row r="376" spans="1:6" ht="30.75">
      <c r="A376" s="176">
        <v>2</v>
      </c>
      <c r="B376" s="171">
        <v>2802427174</v>
      </c>
      <c r="C376" s="179" t="s">
        <v>1112</v>
      </c>
      <c r="D376" s="173" t="s">
        <v>1113</v>
      </c>
      <c r="E376" s="174">
        <v>205923009</v>
      </c>
      <c r="F376" s="120" t="s">
        <v>51</v>
      </c>
    </row>
    <row r="377" spans="1:6" ht="30.75">
      <c r="A377" s="176">
        <v>3</v>
      </c>
      <c r="B377" s="171">
        <v>2802319355</v>
      </c>
      <c r="C377" s="179" t="s">
        <v>1114</v>
      </c>
      <c r="D377" s="173" t="s">
        <v>1115</v>
      </c>
      <c r="E377" s="174">
        <v>14157772</v>
      </c>
      <c r="F377" s="120" t="s">
        <v>51</v>
      </c>
    </row>
    <row r="378" spans="1:6" ht="30.75">
      <c r="A378" s="176">
        <v>4</v>
      </c>
      <c r="B378" s="171">
        <v>2803027362</v>
      </c>
      <c r="C378" s="179" t="s">
        <v>1116</v>
      </c>
      <c r="D378" s="173" t="s">
        <v>1117</v>
      </c>
      <c r="E378" s="174">
        <v>72495763</v>
      </c>
      <c r="F378" s="120" t="s">
        <v>51</v>
      </c>
    </row>
    <row r="379" spans="1:6" ht="30.75">
      <c r="A379" s="176">
        <v>5</v>
      </c>
      <c r="B379" s="171">
        <v>2802905085</v>
      </c>
      <c r="C379" s="179" t="s">
        <v>1118</v>
      </c>
      <c r="D379" s="173" t="s">
        <v>1119</v>
      </c>
      <c r="E379" s="174">
        <v>282102982</v>
      </c>
      <c r="F379" s="140" t="s">
        <v>51</v>
      </c>
    </row>
    <row r="380" spans="1:6" ht="30.75">
      <c r="A380" s="176">
        <v>6</v>
      </c>
      <c r="B380" s="171">
        <v>2802451829</v>
      </c>
      <c r="C380" s="172" t="s">
        <v>1120</v>
      </c>
      <c r="D380" s="173" t="s">
        <v>1121</v>
      </c>
      <c r="E380" s="174">
        <v>1068321669</v>
      </c>
      <c r="F380" s="120" t="s">
        <v>51</v>
      </c>
    </row>
    <row r="381" spans="1:6" ht="30.75">
      <c r="A381" s="176">
        <v>7</v>
      </c>
      <c r="B381" s="171">
        <v>2803027186</v>
      </c>
      <c r="C381" s="172" t="s">
        <v>1122</v>
      </c>
      <c r="D381" s="173" t="s">
        <v>1123</v>
      </c>
      <c r="E381" s="174" t="s">
        <v>1124</v>
      </c>
      <c r="F381" s="120" t="s">
        <v>51</v>
      </c>
    </row>
    <row r="382" spans="1:6" ht="30.75">
      <c r="A382" s="176">
        <v>8</v>
      </c>
      <c r="B382" s="171">
        <v>2802805820</v>
      </c>
      <c r="C382" s="172" t="s">
        <v>1125</v>
      </c>
      <c r="D382" s="173" t="s">
        <v>1126</v>
      </c>
      <c r="E382" s="174">
        <v>7610566</v>
      </c>
      <c r="F382" s="120" t="s">
        <v>51</v>
      </c>
    </row>
    <row r="383" spans="1:6" ht="30.75">
      <c r="A383" s="176">
        <v>9</v>
      </c>
      <c r="B383" s="171">
        <v>2802937369</v>
      </c>
      <c r="C383" s="172" t="s">
        <v>1127</v>
      </c>
      <c r="D383" s="173" t="s">
        <v>1128</v>
      </c>
      <c r="E383" s="174">
        <v>7016755</v>
      </c>
      <c r="F383" s="120" t="s">
        <v>51</v>
      </c>
    </row>
    <row r="384" spans="1:6" s="86" customFormat="1" ht="21" customHeight="1">
      <c r="A384" s="142">
        <v>3813</v>
      </c>
      <c r="B384" s="143">
        <f>SUBTOTAL(3,B385:B385)</f>
        <v>1</v>
      </c>
      <c r="C384" s="144" t="s">
        <v>1129</v>
      </c>
      <c r="D384" s="145"/>
      <c r="E384" s="146">
        <f>SUBTOTAL(9,E385)</f>
        <v>217612161</v>
      </c>
      <c r="F384" s="168"/>
    </row>
    <row r="385" spans="1:6" s="89" customFormat="1" ht="27.75">
      <c r="A385" s="176">
        <v>1</v>
      </c>
      <c r="B385" s="180">
        <v>2802762743</v>
      </c>
      <c r="C385" s="181" t="s">
        <v>1130</v>
      </c>
      <c r="D385" s="181" t="s">
        <v>1131</v>
      </c>
      <c r="E385" s="182">
        <v>217612161</v>
      </c>
      <c r="F385" s="140" t="s">
        <v>51</v>
      </c>
    </row>
    <row r="386" spans="1:6" s="86" customFormat="1" ht="23.25" customHeight="1">
      <c r="A386" s="142">
        <v>3819</v>
      </c>
      <c r="B386" s="143">
        <f>SUBTOTAL(3,B387:B390)</f>
        <v>4</v>
      </c>
      <c r="C386" s="144" t="s">
        <v>1132</v>
      </c>
      <c r="D386" s="145"/>
      <c r="E386" s="146">
        <f>SUBTOTAL(9,E387:E390)</f>
        <v>1315694683</v>
      </c>
      <c r="F386" s="168"/>
    </row>
    <row r="387" spans="1:6" ht="15">
      <c r="A387" s="176">
        <v>1</v>
      </c>
      <c r="B387" s="183" t="s">
        <v>1133</v>
      </c>
      <c r="C387" s="183" t="s">
        <v>1134</v>
      </c>
      <c r="D387" s="183" t="s">
        <v>1135</v>
      </c>
      <c r="E387" s="184">
        <v>656110628</v>
      </c>
      <c r="F387" s="120" t="s">
        <v>51</v>
      </c>
    </row>
    <row r="388" spans="1:6" ht="15">
      <c r="A388" s="176">
        <v>2</v>
      </c>
      <c r="B388" s="183" t="s">
        <v>1136</v>
      </c>
      <c r="C388" s="183" t="s">
        <v>1137</v>
      </c>
      <c r="D388" s="183" t="s">
        <v>1138</v>
      </c>
      <c r="E388" s="184">
        <v>633908737</v>
      </c>
      <c r="F388" s="120" t="s">
        <v>51</v>
      </c>
    </row>
    <row r="389" spans="1:6" ht="15">
      <c r="A389" s="176">
        <v>3</v>
      </c>
      <c r="B389" s="183" t="s">
        <v>1139</v>
      </c>
      <c r="C389" s="183" t="s">
        <v>1140</v>
      </c>
      <c r="D389" s="183" t="s">
        <v>1141</v>
      </c>
      <c r="E389" s="184">
        <v>11537900</v>
      </c>
      <c r="F389" s="120" t="s">
        <v>51</v>
      </c>
    </row>
    <row r="390" spans="1:6" ht="21.75" customHeight="1">
      <c r="A390" s="176">
        <v>4</v>
      </c>
      <c r="B390" s="185">
        <v>2801952565</v>
      </c>
      <c r="C390" s="183" t="s">
        <v>1142</v>
      </c>
      <c r="D390" s="183" t="s">
        <v>1143</v>
      </c>
      <c r="E390" s="184">
        <v>14137418</v>
      </c>
      <c r="F390" s="120" t="s">
        <v>51</v>
      </c>
    </row>
    <row r="391" spans="1:6" s="86" customFormat="1" ht="28.5" customHeight="1">
      <c r="A391" s="142">
        <v>3820</v>
      </c>
      <c r="B391" s="143">
        <f>SUBTOTAL(3,B392:B420)</f>
        <v>29</v>
      </c>
      <c r="C391" s="144" t="s">
        <v>1144</v>
      </c>
      <c r="D391" s="145"/>
      <c r="E391" s="146">
        <f>SUBTOTAL(9,E392:E420)</f>
        <v>11037680315</v>
      </c>
      <c r="F391" s="147"/>
    </row>
    <row r="392" spans="1:6" ht="30.75">
      <c r="A392" s="110">
        <v>1</v>
      </c>
      <c r="B392" s="186">
        <v>2801560543</v>
      </c>
      <c r="C392" s="162" t="s">
        <v>1145</v>
      </c>
      <c r="D392" s="162" t="s">
        <v>1146</v>
      </c>
      <c r="E392" s="187">
        <v>60356758</v>
      </c>
      <c r="F392" s="140" t="s">
        <v>51</v>
      </c>
    </row>
    <row r="393" spans="1:6" ht="30.75">
      <c r="A393" s="110">
        <v>2</v>
      </c>
      <c r="B393" s="186">
        <v>2801576342</v>
      </c>
      <c r="C393" s="162" t="s">
        <v>1147</v>
      </c>
      <c r="D393" s="162" t="s">
        <v>1148</v>
      </c>
      <c r="E393" s="187">
        <v>2409943032</v>
      </c>
      <c r="F393" s="140" t="s">
        <v>51</v>
      </c>
    </row>
    <row r="394" spans="1:6" ht="30.75">
      <c r="A394" s="110">
        <v>3</v>
      </c>
      <c r="B394" s="186">
        <v>2802153389</v>
      </c>
      <c r="C394" s="162" t="s">
        <v>1149</v>
      </c>
      <c r="D394" s="162" t="s">
        <v>1150</v>
      </c>
      <c r="E394" s="187">
        <v>85058787</v>
      </c>
      <c r="F394" s="140" t="s">
        <v>51</v>
      </c>
    </row>
    <row r="395" spans="1:6" ht="30.75">
      <c r="A395" s="110">
        <v>4</v>
      </c>
      <c r="B395" s="186">
        <v>2802156686</v>
      </c>
      <c r="C395" s="162" t="s">
        <v>1151</v>
      </c>
      <c r="D395" s="162" t="s">
        <v>1152</v>
      </c>
      <c r="E395" s="187">
        <v>986128436</v>
      </c>
      <c r="F395" s="140" t="s">
        <v>51</v>
      </c>
    </row>
    <row r="396" spans="1:6" ht="30.75">
      <c r="A396" s="110">
        <v>5</v>
      </c>
      <c r="B396" s="186">
        <v>2802257003</v>
      </c>
      <c r="C396" s="162" t="s">
        <v>1153</v>
      </c>
      <c r="D396" s="162" t="s">
        <v>1154</v>
      </c>
      <c r="E396" s="187">
        <v>79094835</v>
      </c>
      <c r="F396" s="140" t="s">
        <v>51</v>
      </c>
    </row>
    <row r="397" spans="1:6" ht="30.75">
      <c r="A397" s="110">
        <v>6</v>
      </c>
      <c r="B397" s="186">
        <v>2802405639</v>
      </c>
      <c r="C397" s="162" t="s">
        <v>1155</v>
      </c>
      <c r="D397" s="162" t="s">
        <v>1156</v>
      </c>
      <c r="E397" s="187">
        <v>181008765</v>
      </c>
      <c r="F397" s="140" t="s">
        <v>51</v>
      </c>
    </row>
    <row r="398" spans="1:6" ht="30.75">
      <c r="A398" s="110">
        <v>7</v>
      </c>
      <c r="B398" s="186">
        <v>2802416768</v>
      </c>
      <c r="C398" s="162" t="s">
        <v>1157</v>
      </c>
      <c r="D398" s="162" t="s">
        <v>1158</v>
      </c>
      <c r="E398" s="187">
        <v>774916888</v>
      </c>
      <c r="F398" s="140" t="s">
        <v>51</v>
      </c>
    </row>
    <row r="399" spans="1:6" ht="30.75">
      <c r="A399" s="110">
        <v>8</v>
      </c>
      <c r="B399" s="186">
        <v>2802532203</v>
      </c>
      <c r="C399" s="162" t="s">
        <v>1159</v>
      </c>
      <c r="D399" s="162" t="s">
        <v>1160</v>
      </c>
      <c r="E399" s="187">
        <v>2193829584</v>
      </c>
      <c r="F399" s="140" t="s">
        <v>51</v>
      </c>
    </row>
    <row r="400" spans="1:6" ht="15">
      <c r="A400" s="110">
        <v>9</v>
      </c>
      <c r="B400" s="186">
        <v>2802532637</v>
      </c>
      <c r="C400" s="162" t="s">
        <v>1161</v>
      </c>
      <c r="D400" s="162" t="s">
        <v>1162</v>
      </c>
      <c r="E400" s="187">
        <v>847037969</v>
      </c>
      <c r="F400" s="140" t="s">
        <v>51</v>
      </c>
    </row>
    <row r="401" spans="1:6" ht="30.75">
      <c r="A401" s="110">
        <v>10</v>
      </c>
      <c r="B401" s="186">
        <v>2802533077</v>
      </c>
      <c r="C401" s="162" t="s">
        <v>1163</v>
      </c>
      <c r="D401" s="162" t="s">
        <v>1164</v>
      </c>
      <c r="E401" s="187">
        <v>201596808</v>
      </c>
      <c r="F401" s="140" t="s">
        <v>51</v>
      </c>
    </row>
    <row r="402" spans="1:6" ht="15">
      <c r="A402" s="110">
        <v>11</v>
      </c>
      <c r="B402" s="186">
        <v>2802538847</v>
      </c>
      <c r="C402" s="162" t="s">
        <v>1165</v>
      </c>
      <c r="D402" s="162" t="s">
        <v>1160</v>
      </c>
      <c r="E402" s="187">
        <v>694624551</v>
      </c>
      <c r="F402" s="140" t="s">
        <v>51</v>
      </c>
    </row>
    <row r="403" spans="1:6" ht="15">
      <c r="A403" s="110">
        <v>12</v>
      </c>
      <c r="B403" s="186">
        <v>2802551206</v>
      </c>
      <c r="C403" s="162" t="s">
        <v>1166</v>
      </c>
      <c r="D403" s="162" t="s">
        <v>1162</v>
      </c>
      <c r="E403" s="187">
        <v>140643107</v>
      </c>
      <c r="F403" s="140" t="s">
        <v>51</v>
      </c>
    </row>
    <row r="404" spans="1:6" ht="15">
      <c r="A404" s="110">
        <v>13</v>
      </c>
      <c r="B404" s="186">
        <v>2802589834</v>
      </c>
      <c r="C404" s="162" t="s">
        <v>1167</v>
      </c>
      <c r="D404" s="162" t="s">
        <v>1168</v>
      </c>
      <c r="E404" s="187">
        <v>147492804</v>
      </c>
      <c r="F404" s="140" t="s">
        <v>51</v>
      </c>
    </row>
    <row r="405" spans="1:6" ht="15">
      <c r="A405" s="110">
        <v>14</v>
      </c>
      <c r="B405" s="186">
        <v>2802624870</v>
      </c>
      <c r="C405" s="162" t="s">
        <v>1169</v>
      </c>
      <c r="D405" s="162" t="s">
        <v>1170</v>
      </c>
      <c r="E405" s="187">
        <v>199239911</v>
      </c>
      <c r="F405" s="140" t="s">
        <v>51</v>
      </c>
    </row>
    <row r="406" spans="1:6" ht="15">
      <c r="A406" s="110">
        <v>15</v>
      </c>
      <c r="B406" s="186">
        <v>2802653060</v>
      </c>
      <c r="C406" s="162" t="s">
        <v>1171</v>
      </c>
      <c r="D406" s="162" t="s">
        <v>1172</v>
      </c>
      <c r="E406" s="187">
        <v>412539865</v>
      </c>
      <c r="F406" s="140" t="s">
        <v>51</v>
      </c>
    </row>
    <row r="407" spans="1:6" ht="30.75">
      <c r="A407" s="110">
        <v>16</v>
      </c>
      <c r="B407" s="186">
        <v>2802764821</v>
      </c>
      <c r="C407" s="162" t="s">
        <v>1173</v>
      </c>
      <c r="D407" s="162" t="s">
        <v>1174</v>
      </c>
      <c r="E407" s="187">
        <v>167557794</v>
      </c>
      <c r="F407" s="140" t="s">
        <v>51</v>
      </c>
    </row>
    <row r="408" spans="1:6" ht="15">
      <c r="A408" s="110">
        <v>17</v>
      </c>
      <c r="B408" s="186">
        <v>2802801914</v>
      </c>
      <c r="C408" s="162" t="s">
        <v>1175</v>
      </c>
      <c r="D408" s="162" t="s">
        <v>1176</v>
      </c>
      <c r="E408" s="187">
        <v>357855876</v>
      </c>
      <c r="F408" s="140" t="s">
        <v>51</v>
      </c>
    </row>
    <row r="409" spans="1:6" ht="30.75">
      <c r="A409" s="110">
        <v>18</v>
      </c>
      <c r="B409" s="186">
        <v>2802847588</v>
      </c>
      <c r="C409" s="162" t="s">
        <v>1177</v>
      </c>
      <c r="D409" s="162" t="s">
        <v>1178</v>
      </c>
      <c r="E409" s="187">
        <v>113187602</v>
      </c>
      <c r="F409" s="140" t="s">
        <v>51</v>
      </c>
    </row>
    <row r="410" spans="1:6" ht="30.75">
      <c r="A410" s="110">
        <v>19</v>
      </c>
      <c r="B410" s="186">
        <v>2802848951</v>
      </c>
      <c r="C410" s="162" t="s">
        <v>1179</v>
      </c>
      <c r="D410" s="162" t="s">
        <v>1180</v>
      </c>
      <c r="E410" s="187">
        <v>421213577</v>
      </c>
      <c r="F410" s="140" t="s">
        <v>51</v>
      </c>
    </row>
    <row r="411" spans="1:6" ht="15">
      <c r="A411" s="110">
        <v>20</v>
      </c>
      <c r="B411" s="186">
        <v>2802886668</v>
      </c>
      <c r="C411" s="162" t="s">
        <v>1181</v>
      </c>
      <c r="D411" s="162" t="s">
        <v>1182</v>
      </c>
      <c r="E411" s="187">
        <v>6906777</v>
      </c>
      <c r="F411" s="140" t="s">
        <v>51</v>
      </c>
    </row>
    <row r="412" spans="1:6" ht="30.75">
      <c r="A412" s="110">
        <v>21</v>
      </c>
      <c r="B412" s="186">
        <v>2802928029</v>
      </c>
      <c r="C412" s="162" t="s">
        <v>1183</v>
      </c>
      <c r="D412" s="162" t="s">
        <v>1184</v>
      </c>
      <c r="E412" s="187">
        <v>28782815</v>
      </c>
      <c r="F412" s="140" t="s">
        <v>51</v>
      </c>
    </row>
    <row r="413" spans="1:6" ht="30.75">
      <c r="A413" s="110">
        <v>22</v>
      </c>
      <c r="B413" s="186">
        <v>2802929840</v>
      </c>
      <c r="C413" s="162" t="s">
        <v>1185</v>
      </c>
      <c r="D413" s="162" t="s">
        <v>1186</v>
      </c>
      <c r="E413" s="187">
        <v>8058450</v>
      </c>
      <c r="F413" s="140" t="s">
        <v>51</v>
      </c>
    </row>
    <row r="414" spans="1:6" ht="30.75">
      <c r="A414" s="110">
        <v>23</v>
      </c>
      <c r="B414" s="186">
        <v>2802941615</v>
      </c>
      <c r="C414" s="162" t="s">
        <v>1187</v>
      </c>
      <c r="D414" s="162" t="s">
        <v>1188</v>
      </c>
      <c r="E414" s="187">
        <v>306842723</v>
      </c>
      <c r="F414" s="140" t="s">
        <v>51</v>
      </c>
    </row>
    <row r="415" spans="1:6" ht="30.75">
      <c r="A415" s="110">
        <v>24</v>
      </c>
      <c r="B415" s="186">
        <v>2803006852</v>
      </c>
      <c r="C415" s="162" t="s">
        <v>1189</v>
      </c>
      <c r="D415" s="162" t="s">
        <v>1190</v>
      </c>
      <c r="E415" s="187">
        <v>16695875</v>
      </c>
      <c r="F415" s="140" t="s">
        <v>51</v>
      </c>
    </row>
    <row r="416" spans="1:6" ht="30.75">
      <c r="A416" s="110">
        <v>25</v>
      </c>
      <c r="B416" s="186">
        <v>2803025252</v>
      </c>
      <c r="C416" s="162" t="s">
        <v>1191</v>
      </c>
      <c r="D416" s="162" t="s">
        <v>1172</v>
      </c>
      <c r="E416" s="187">
        <v>21945223</v>
      </c>
      <c r="F416" s="140" t="s">
        <v>51</v>
      </c>
    </row>
    <row r="417" spans="1:6" ht="30.75">
      <c r="A417" s="110">
        <v>26</v>
      </c>
      <c r="B417" s="186">
        <v>2803026168</v>
      </c>
      <c r="C417" s="162" t="s">
        <v>1192</v>
      </c>
      <c r="D417" s="162" t="s">
        <v>1193</v>
      </c>
      <c r="E417" s="187">
        <v>3850575</v>
      </c>
      <c r="F417" s="140" t="s">
        <v>51</v>
      </c>
    </row>
    <row r="418" spans="1:6" ht="30.75">
      <c r="A418" s="110">
        <v>27</v>
      </c>
      <c r="B418" s="186">
        <v>2803051301</v>
      </c>
      <c r="C418" s="162" t="s">
        <v>1194</v>
      </c>
      <c r="D418" s="162" t="s">
        <v>1195</v>
      </c>
      <c r="E418" s="187">
        <v>33912929</v>
      </c>
      <c r="F418" s="140" t="s">
        <v>51</v>
      </c>
    </row>
    <row r="419" spans="1:6" ht="30.75">
      <c r="A419" s="110">
        <v>28</v>
      </c>
      <c r="B419" s="186">
        <v>2802528239</v>
      </c>
      <c r="C419" s="162" t="s">
        <v>1196</v>
      </c>
      <c r="D419" s="162" t="s">
        <v>1197</v>
      </c>
      <c r="E419" s="187">
        <v>47467042</v>
      </c>
      <c r="F419" s="140" t="s">
        <v>51</v>
      </c>
    </row>
    <row r="420" spans="1:6" ht="15">
      <c r="A420" s="110">
        <v>29</v>
      </c>
      <c r="B420" s="186">
        <v>2802927106</v>
      </c>
      <c r="C420" s="162" t="s">
        <v>1198</v>
      </c>
      <c r="D420" s="162" t="s">
        <v>1199</v>
      </c>
      <c r="E420" s="187">
        <v>89890957</v>
      </c>
      <c r="F420" s="140" t="s">
        <v>51</v>
      </c>
    </row>
    <row r="421" spans="1:6" s="86" customFormat="1" ht="25.5" customHeight="1">
      <c r="A421" s="142">
        <v>3822</v>
      </c>
      <c r="B421" s="143">
        <f>SUBTOTAL(3,B422:B427)</f>
        <v>6</v>
      </c>
      <c r="C421" s="144" t="s">
        <v>1200</v>
      </c>
      <c r="D421" s="145"/>
      <c r="E421" s="146">
        <f>SUBTOTAL(9,E422:E427)</f>
        <v>656161077</v>
      </c>
      <c r="F421" s="147"/>
    </row>
    <row r="422" spans="1:6" ht="30.75">
      <c r="A422" s="110">
        <v>1</v>
      </c>
      <c r="B422" s="149">
        <v>2802514726</v>
      </c>
      <c r="C422" s="149" t="s">
        <v>1201</v>
      </c>
      <c r="D422" s="149" t="s">
        <v>1202</v>
      </c>
      <c r="E422" s="188">
        <v>165939829</v>
      </c>
      <c r="F422" s="140" t="s">
        <v>51</v>
      </c>
    </row>
    <row r="423" spans="1:6" ht="30.75">
      <c r="A423" s="110">
        <v>2</v>
      </c>
      <c r="B423" s="149">
        <v>2802855099</v>
      </c>
      <c r="C423" s="149" t="s">
        <v>1203</v>
      </c>
      <c r="D423" s="149" t="s">
        <v>1204</v>
      </c>
      <c r="E423" s="188">
        <v>107496235</v>
      </c>
      <c r="F423" s="140" t="s">
        <v>51</v>
      </c>
    </row>
    <row r="424" spans="1:6" ht="30.75">
      <c r="A424" s="110">
        <v>3</v>
      </c>
      <c r="B424" s="149">
        <v>2802985330</v>
      </c>
      <c r="C424" s="149" t="s">
        <v>1205</v>
      </c>
      <c r="D424" s="149" t="s">
        <v>1206</v>
      </c>
      <c r="E424" s="188">
        <v>235097798</v>
      </c>
      <c r="F424" s="140" t="s">
        <v>51</v>
      </c>
    </row>
    <row r="425" spans="1:6" ht="30.75">
      <c r="A425" s="110">
        <v>4</v>
      </c>
      <c r="B425" s="149">
        <v>2801967427</v>
      </c>
      <c r="C425" s="149" t="s">
        <v>1207</v>
      </c>
      <c r="D425" s="149" t="s">
        <v>1208</v>
      </c>
      <c r="E425" s="188">
        <v>61927616</v>
      </c>
      <c r="F425" s="140" t="s">
        <v>51</v>
      </c>
    </row>
    <row r="426" spans="1:6" ht="30.75">
      <c r="A426" s="110">
        <v>5</v>
      </c>
      <c r="B426" s="149">
        <v>2802537402</v>
      </c>
      <c r="C426" s="149" t="s">
        <v>1209</v>
      </c>
      <c r="D426" s="149" t="s">
        <v>1210</v>
      </c>
      <c r="E426" s="188">
        <v>50733616</v>
      </c>
      <c r="F426" s="140" t="s">
        <v>51</v>
      </c>
    </row>
    <row r="427" spans="1:6" ht="30.75">
      <c r="A427" s="110">
        <v>6</v>
      </c>
      <c r="B427" s="149">
        <v>2802923207</v>
      </c>
      <c r="C427" s="149" t="s">
        <v>1211</v>
      </c>
      <c r="D427" s="149" t="s">
        <v>1212</v>
      </c>
      <c r="E427" s="188">
        <v>34965983</v>
      </c>
      <c r="F427" s="140" t="s">
        <v>51</v>
      </c>
    </row>
    <row r="428" spans="1:6" s="86" customFormat="1" ht="28.5" customHeight="1">
      <c r="A428" s="142">
        <v>3825</v>
      </c>
      <c r="B428" s="143">
        <f>SUBTOTAL(3,B429:B456)</f>
        <v>28</v>
      </c>
      <c r="C428" s="144" t="s">
        <v>1213</v>
      </c>
      <c r="D428" s="145"/>
      <c r="E428" s="146">
        <f>SUBTOTAL(9,E429:E456)</f>
        <v>58557727366</v>
      </c>
      <c r="F428" s="147"/>
    </row>
    <row r="429" spans="1:6" ht="27.75" customHeight="1">
      <c r="A429" s="176">
        <v>1</v>
      </c>
      <c r="B429" s="186" t="s">
        <v>1214</v>
      </c>
      <c r="C429" s="161" t="s">
        <v>1215</v>
      </c>
      <c r="D429" s="161" t="s">
        <v>1216</v>
      </c>
      <c r="E429" s="189">
        <f>VLOOKUP(B429,'[1]Biểu số 01'!C$14:F$41,4,FALSE)</f>
        <v>4794174911</v>
      </c>
      <c r="F429" s="190" t="s">
        <v>51</v>
      </c>
    </row>
    <row r="430" spans="1:6" ht="30.75">
      <c r="A430" s="176">
        <v>2</v>
      </c>
      <c r="B430" s="186" t="s">
        <v>1217</v>
      </c>
      <c r="C430" s="161" t="s">
        <v>1218</v>
      </c>
      <c r="D430" s="161" t="s">
        <v>1219</v>
      </c>
      <c r="E430" s="189">
        <f>VLOOKUP(B430,'[1]Biểu số 01'!C$14:F$41,4,FALSE)</f>
        <v>66453736</v>
      </c>
      <c r="F430" s="190" t="s">
        <v>51</v>
      </c>
    </row>
    <row r="431" spans="1:6" ht="30.75">
      <c r="A431" s="176">
        <v>3</v>
      </c>
      <c r="B431" s="186" t="s">
        <v>1220</v>
      </c>
      <c r="C431" s="161" t="s">
        <v>1221</v>
      </c>
      <c r="D431" s="161" t="s">
        <v>1222</v>
      </c>
      <c r="E431" s="189">
        <f>VLOOKUP(B431,'[1]Biểu số 01'!C$14:F$41,4,FALSE)</f>
        <v>1166147387</v>
      </c>
      <c r="F431" s="190" t="s">
        <v>51</v>
      </c>
    </row>
    <row r="432" spans="1:6" ht="30.75">
      <c r="A432" s="176">
        <v>4</v>
      </c>
      <c r="B432" s="186" t="s">
        <v>1223</v>
      </c>
      <c r="C432" s="161" t="s">
        <v>1224</v>
      </c>
      <c r="D432" s="161" t="s">
        <v>1225</v>
      </c>
      <c r="E432" s="189">
        <f>VLOOKUP(B432,'[1]Biểu số 01'!C$14:F$41,4,FALSE)</f>
        <v>207715526</v>
      </c>
      <c r="F432" s="190" t="s">
        <v>51</v>
      </c>
    </row>
    <row r="433" spans="1:6" ht="30.75">
      <c r="A433" s="176">
        <v>5</v>
      </c>
      <c r="B433" s="186" t="s">
        <v>1226</v>
      </c>
      <c r="C433" s="161" t="s">
        <v>1227</v>
      </c>
      <c r="D433" s="161" t="s">
        <v>1228</v>
      </c>
      <c r="E433" s="189">
        <f>VLOOKUP(B433,'[1]Biểu số 01'!C$14:F$41,4,FALSE)</f>
        <v>76531565</v>
      </c>
      <c r="F433" s="190" t="s">
        <v>51</v>
      </c>
    </row>
    <row r="434" spans="1:6" ht="30.75">
      <c r="A434" s="176">
        <v>6</v>
      </c>
      <c r="B434" s="186" t="s">
        <v>1229</v>
      </c>
      <c r="C434" s="161" t="s">
        <v>1230</v>
      </c>
      <c r="D434" s="161" t="s">
        <v>1231</v>
      </c>
      <c r="E434" s="189">
        <f>VLOOKUP(B434,'[1]Biểu số 01'!C$14:F$41,4,FALSE)</f>
        <v>169600837</v>
      </c>
      <c r="F434" s="190" t="s">
        <v>51</v>
      </c>
    </row>
    <row r="435" spans="1:6" ht="30.75">
      <c r="A435" s="176">
        <v>7</v>
      </c>
      <c r="B435" s="186" t="s">
        <v>1232</v>
      </c>
      <c r="C435" s="161" t="s">
        <v>1233</v>
      </c>
      <c r="D435" s="161" t="s">
        <v>1234</v>
      </c>
      <c r="E435" s="189">
        <f>VLOOKUP(B435,'[1]Biểu số 01'!C$14:F$41,4,FALSE)</f>
        <v>3473275194</v>
      </c>
      <c r="F435" s="190" t="s">
        <v>51</v>
      </c>
    </row>
    <row r="436" spans="1:6" ht="30.75">
      <c r="A436" s="176">
        <v>8</v>
      </c>
      <c r="B436" s="186" t="s">
        <v>1235</v>
      </c>
      <c r="C436" s="161" t="s">
        <v>1236</v>
      </c>
      <c r="D436" s="161" t="s">
        <v>1237</v>
      </c>
      <c r="E436" s="189">
        <f>VLOOKUP(B436,'[1]Biểu số 01'!C$14:F$41,4,FALSE)</f>
        <v>10459141</v>
      </c>
      <c r="F436" s="190" t="s">
        <v>51</v>
      </c>
    </row>
    <row r="437" spans="1:6" ht="30.75">
      <c r="A437" s="176">
        <v>9</v>
      </c>
      <c r="B437" s="186" t="s">
        <v>1238</v>
      </c>
      <c r="C437" s="161" t="s">
        <v>1239</v>
      </c>
      <c r="D437" s="161" t="s">
        <v>1240</v>
      </c>
      <c r="E437" s="189">
        <f>VLOOKUP(B437,'[1]Biểu số 01'!C$14:F$41,4,FALSE)</f>
        <v>4536266025</v>
      </c>
      <c r="F437" s="190" t="s">
        <v>51</v>
      </c>
    </row>
    <row r="438" spans="1:6" ht="15">
      <c r="A438" s="176">
        <v>10</v>
      </c>
      <c r="B438" s="186" t="s">
        <v>1241</v>
      </c>
      <c r="C438" s="161" t="s">
        <v>1242</v>
      </c>
      <c r="D438" s="161" t="s">
        <v>1243</v>
      </c>
      <c r="E438" s="189">
        <f>VLOOKUP(B438,'[1]Biểu số 01'!C$14:F$41,4,FALSE)</f>
        <v>2072088676</v>
      </c>
      <c r="F438" s="190" t="s">
        <v>51</v>
      </c>
    </row>
    <row r="439" spans="1:6" ht="30.75">
      <c r="A439" s="176">
        <v>11</v>
      </c>
      <c r="B439" s="186" t="s">
        <v>1244</v>
      </c>
      <c r="C439" s="161" t="s">
        <v>1245</v>
      </c>
      <c r="D439" s="161" t="s">
        <v>1246</v>
      </c>
      <c r="E439" s="189">
        <f>VLOOKUP(B439,'[1]Biểu số 01'!C$14:F$41,4,FALSE)</f>
        <v>33777079421</v>
      </c>
      <c r="F439" s="190" t="s">
        <v>51</v>
      </c>
    </row>
    <row r="440" spans="1:6" ht="30.75">
      <c r="A440" s="176">
        <v>12</v>
      </c>
      <c r="B440" s="186" t="s">
        <v>1247</v>
      </c>
      <c r="C440" s="161" t="s">
        <v>1248</v>
      </c>
      <c r="D440" s="161" t="s">
        <v>1249</v>
      </c>
      <c r="E440" s="189">
        <f>VLOOKUP(B440,'[1]Biểu số 01'!C$14:F$41,4,FALSE)</f>
        <v>1724512466</v>
      </c>
      <c r="F440" s="190" t="s">
        <v>51</v>
      </c>
    </row>
    <row r="441" spans="1:6" ht="30.75">
      <c r="A441" s="176">
        <v>13</v>
      </c>
      <c r="B441" s="186" t="s">
        <v>1250</v>
      </c>
      <c r="C441" s="161" t="s">
        <v>1251</v>
      </c>
      <c r="D441" s="161" t="s">
        <v>1252</v>
      </c>
      <c r="E441" s="189">
        <f>VLOOKUP(B441,'[1]Biểu số 01'!C$14:F$41,4,FALSE)</f>
        <v>186657660</v>
      </c>
      <c r="F441" s="190" t="s">
        <v>51</v>
      </c>
    </row>
    <row r="442" spans="1:6" ht="30.75">
      <c r="A442" s="176">
        <v>14</v>
      </c>
      <c r="B442" s="186" t="s">
        <v>1253</v>
      </c>
      <c r="C442" s="161" t="s">
        <v>1254</v>
      </c>
      <c r="D442" s="161" t="s">
        <v>1255</v>
      </c>
      <c r="E442" s="189">
        <f>VLOOKUP(B442,'[1]Biểu số 01'!C$14:F$41,4,FALSE)</f>
        <v>18392356</v>
      </c>
      <c r="F442" s="190" t="s">
        <v>51</v>
      </c>
    </row>
    <row r="443" spans="1:6" ht="30.75">
      <c r="A443" s="176">
        <v>15</v>
      </c>
      <c r="B443" s="186" t="s">
        <v>1256</v>
      </c>
      <c r="C443" s="161" t="s">
        <v>1257</v>
      </c>
      <c r="D443" s="161" t="s">
        <v>1258</v>
      </c>
      <c r="E443" s="189">
        <f>VLOOKUP(B443,'[1]Biểu số 01'!C$14:F$41,4,FALSE)</f>
        <v>3695717</v>
      </c>
      <c r="F443" s="190" t="s">
        <v>51</v>
      </c>
    </row>
    <row r="444" spans="1:6" ht="30.75">
      <c r="A444" s="176">
        <v>16</v>
      </c>
      <c r="B444" s="186" t="s">
        <v>1259</v>
      </c>
      <c r="C444" s="161" t="s">
        <v>1260</v>
      </c>
      <c r="D444" s="161" t="s">
        <v>1261</v>
      </c>
      <c r="E444" s="189">
        <f>VLOOKUP(B444,'[1]Biểu số 01'!C$14:F$41,4,FALSE)</f>
        <v>4196200</v>
      </c>
      <c r="F444" s="190" t="s">
        <v>51</v>
      </c>
    </row>
    <row r="445" spans="1:6" ht="30.75">
      <c r="A445" s="176">
        <v>17</v>
      </c>
      <c r="B445" s="186" t="s">
        <v>1262</v>
      </c>
      <c r="C445" s="161" t="s">
        <v>1263</v>
      </c>
      <c r="D445" s="161" t="s">
        <v>1264</v>
      </c>
      <c r="E445" s="189">
        <f>VLOOKUP(B445,'[1]Biểu số 01'!C$14:F$41,4,FALSE)</f>
        <v>6742475</v>
      </c>
      <c r="F445" s="190" t="s">
        <v>51</v>
      </c>
    </row>
    <row r="446" spans="1:6" ht="30.75">
      <c r="A446" s="176">
        <v>18</v>
      </c>
      <c r="B446" s="186" t="s">
        <v>1265</v>
      </c>
      <c r="C446" s="161" t="s">
        <v>1266</v>
      </c>
      <c r="D446" s="161" t="s">
        <v>1267</v>
      </c>
      <c r="E446" s="189">
        <f>VLOOKUP(B446,'[1]Biểu số 01'!C$14:F$41,4,FALSE)</f>
        <v>961965159</v>
      </c>
      <c r="F446" s="190" t="s">
        <v>51</v>
      </c>
    </row>
    <row r="447" spans="1:6" ht="30.75">
      <c r="A447" s="176">
        <v>19</v>
      </c>
      <c r="B447" s="186" t="s">
        <v>1268</v>
      </c>
      <c r="C447" s="161" t="s">
        <v>1269</v>
      </c>
      <c r="D447" s="161" t="s">
        <v>1270</v>
      </c>
      <c r="E447" s="189">
        <f>VLOOKUP(B447,'[1]Biểu số 01'!C$14:F$41,4,FALSE)</f>
        <v>8993674</v>
      </c>
      <c r="F447" s="190" t="s">
        <v>51</v>
      </c>
    </row>
    <row r="448" spans="1:6" ht="15">
      <c r="A448" s="176">
        <v>20</v>
      </c>
      <c r="B448" s="186" t="s">
        <v>1271</v>
      </c>
      <c r="C448" s="161" t="s">
        <v>1272</v>
      </c>
      <c r="D448" s="161" t="s">
        <v>1273</v>
      </c>
      <c r="E448" s="189">
        <f>VLOOKUP(B448,'[1]Biểu số 01'!C$14:F$41,4,FALSE)</f>
        <v>3618199261</v>
      </c>
      <c r="F448" s="190" t="s">
        <v>51</v>
      </c>
    </row>
    <row r="449" spans="1:6" ht="30.75">
      <c r="A449" s="176">
        <v>21</v>
      </c>
      <c r="B449" s="186" t="s">
        <v>1274</v>
      </c>
      <c r="C449" s="161" t="s">
        <v>1275</v>
      </c>
      <c r="D449" s="161" t="s">
        <v>1276</v>
      </c>
      <c r="E449" s="189">
        <f>VLOOKUP(B449,'[1]Biểu số 01'!C$14:F$41,4,FALSE)</f>
        <v>183873571</v>
      </c>
      <c r="F449" s="190" t="s">
        <v>51</v>
      </c>
    </row>
    <row r="450" spans="1:6" ht="30.75">
      <c r="A450" s="176">
        <v>22</v>
      </c>
      <c r="B450" s="186" t="s">
        <v>1277</v>
      </c>
      <c r="C450" s="161" t="s">
        <v>1278</v>
      </c>
      <c r="D450" s="161" t="s">
        <v>1279</v>
      </c>
      <c r="E450" s="189">
        <f>VLOOKUP(B450,'[1]Biểu số 01'!C$14:F$41,4,FALSE)</f>
        <v>187003605</v>
      </c>
      <c r="F450" s="190" t="s">
        <v>51</v>
      </c>
    </row>
    <row r="451" spans="1:6" ht="15">
      <c r="A451" s="176">
        <v>23</v>
      </c>
      <c r="B451" s="186" t="s">
        <v>1280</v>
      </c>
      <c r="C451" s="161" t="s">
        <v>1281</v>
      </c>
      <c r="D451" s="161" t="s">
        <v>1282</v>
      </c>
      <c r="E451" s="189">
        <f>VLOOKUP(B451,'[1]Biểu số 01'!C$14:F$41,4,FALSE)</f>
        <v>603762804</v>
      </c>
      <c r="F451" s="190" t="s">
        <v>51</v>
      </c>
    </row>
    <row r="452" spans="1:6" ht="30.75">
      <c r="A452" s="176">
        <v>24</v>
      </c>
      <c r="B452" s="186" t="s">
        <v>1283</v>
      </c>
      <c r="C452" s="161" t="s">
        <v>1284</v>
      </c>
      <c r="D452" s="161" t="s">
        <v>1285</v>
      </c>
      <c r="E452" s="189">
        <f>VLOOKUP(B452,'[1]Biểu số 01'!C$14:F$41,4,FALSE)</f>
        <v>12731933</v>
      </c>
      <c r="F452" s="190" t="s">
        <v>51</v>
      </c>
    </row>
    <row r="453" spans="1:6" ht="30.75">
      <c r="A453" s="176">
        <v>25</v>
      </c>
      <c r="B453" s="186" t="s">
        <v>1286</v>
      </c>
      <c r="C453" s="161" t="s">
        <v>1287</v>
      </c>
      <c r="D453" s="161" t="s">
        <v>1288</v>
      </c>
      <c r="E453" s="189">
        <f>VLOOKUP(B453,'[1]Biểu số 01'!C$14:F$41,4,FALSE)</f>
        <v>534742064</v>
      </c>
      <c r="F453" s="190" t="s">
        <v>51</v>
      </c>
    </row>
    <row r="454" spans="1:6" ht="30.75">
      <c r="A454" s="176">
        <v>26</v>
      </c>
      <c r="B454" s="186" t="s">
        <v>1289</v>
      </c>
      <c r="C454" s="161" t="s">
        <v>1290</v>
      </c>
      <c r="D454" s="161" t="s">
        <v>1291</v>
      </c>
      <c r="E454" s="189">
        <f>VLOOKUP(B454,'[1]Biểu số 01'!C$14:F$41,4,FALSE)</f>
        <v>81201230</v>
      </c>
      <c r="F454" s="190" t="s">
        <v>51</v>
      </c>
    </row>
    <row r="455" spans="1:6" ht="30.75">
      <c r="A455" s="176">
        <v>27</v>
      </c>
      <c r="B455" s="186" t="s">
        <v>1292</v>
      </c>
      <c r="C455" s="161" t="s">
        <v>1293</v>
      </c>
      <c r="D455" s="161" t="s">
        <v>1294</v>
      </c>
      <c r="E455" s="189">
        <f>VLOOKUP(B455,'[1]Biểu số 01'!C$14:F$41,4,FALSE)</f>
        <v>67764772</v>
      </c>
      <c r="F455" s="190" t="s">
        <v>51</v>
      </c>
    </row>
    <row r="456" spans="1:6" ht="15">
      <c r="A456" s="176">
        <v>28</v>
      </c>
      <c r="B456" s="186" t="s">
        <v>1295</v>
      </c>
      <c r="C456" s="161" t="s">
        <v>1296</v>
      </c>
      <c r="D456" s="161" t="s">
        <v>1297</v>
      </c>
      <c r="E456" s="189">
        <f>VLOOKUP(B456,'[1]Biểu số 01'!C$14:F$41,4,FALSE)</f>
        <v>3500000</v>
      </c>
      <c r="F456" s="190" t="s">
        <v>51</v>
      </c>
    </row>
    <row r="457" spans="1:6" s="86" customFormat="1" ht="24.75" customHeight="1">
      <c r="A457" s="142">
        <v>3827</v>
      </c>
      <c r="B457" s="143">
        <f>SUBTOTAL(3,B458:B468)</f>
        <v>11</v>
      </c>
      <c r="C457" s="144" t="s">
        <v>1298</v>
      </c>
      <c r="D457" s="145"/>
      <c r="E457" s="146">
        <f>SUBTOTAL(9,E458:E468)</f>
        <v>11447530517</v>
      </c>
      <c r="F457" s="147"/>
    </row>
    <row r="458" spans="1:6" ht="27.75">
      <c r="A458" s="110">
        <v>1</v>
      </c>
      <c r="B458" s="164">
        <v>2801681178</v>
      </c>
      <c r="C458" s="165" t="s">
        <v>1299</v>
      </c>
      <c r="D458" s="191" t="s">
        <v>1300</v>
      </c>
      <c r="E458" s="192">
        <v>871189286</v>
      </c>
      <c r="F458" s="140" t="s">
        <v>51</v>
      </c>
    </row>
    <row r="459" spans="1:6" ht="27.75">
      <c r="A459" s="110">
        <v>2</v>
      </c>
      <c r="B459" s="164">
        <v>2802016103</v>
      </c>
      <c r="C459" s="158" t="s">
        <v>1301</v>
      </c>
      <c r="D459" s="191" t="s">
        <v>1302</v>
      </c>
      <c r="E459" s="192">
        <v>29636188</v>
      </c>
      <c r="F459" s="140" t="s">
        <v>51</v>
      </c>
    </row>
    <row r="460" spans="1:6" ht="27.75">
      <c r="A460" s="110">
        <v>3</v>
      </c>
      <c r="B460" s="164">
        <v>2802423557</v>
      </c>
      <c r="C460" s="165" t="s">
        <v>1303</v>
      </c>
      <c r="D460" s="191" t="s">
        <v>1304</v>
      </c>
      <c r="E460" s="192">
        <v>1669688570</v>
      </c>
      <c r="F460" s="140" t="s">
        <v>51</v>
      </c>
    </row>
    <row r="461" spans="1:6" ht="27.75">
      <c r="A461" s="110">
        <v>4</v>
      </c>
      <c r="B461" s="164">
        <v>2802655614</v>
      </c>
      <c r="C461" s="165" t="s">
        <v>1305</v>
      </c>
      <c r="D461" s="191" t="s">
        <v>1306</v>
      </c>
      <c r="E461" s="192">
        <v>155587972</v>
      </c>
      <c r="F461" s="140" t="s">
        <v>51</v>
      </c>
    </row>
    <row r="462" spans="1:6" ht="27.75">
      <c r="A462" s="110">
        <v>5</v>
      </c>
      <c r="B462" s="164">
        <v>2802772075</v>
      </c>
      <c r="C462" s="165" t="s">
        <v>1307</v>
      </c>
      <c r="D462" s="191" t="s">
        <v>1308</v>
      </c>
      <c r="E462" s="192">
        <v>1748008219</v>
      </c>
      <c r="F462" s="140" t="s">
        <v>51</v>
      </c>
    </row>
    <row r="463" spans="1:6" ht="27.75">
      <c r="A463" s="110">
        <v>6</v>
      </c>
      <c r="B463" s="164">
        <v>2802806623</v>
      </c>
      <c r="C463" s="165" t="s">
        <v>1309</v>
      </c>
      <c r="D463" s="191" t="s">
        <v>1310</v>
      </c>
      <c r="E463" s="192">
        <v>36369185</v>
      </c>
      <c r="F463" s="140" t="s">
        <v>51</v>
      </c>
    </row>
    <row r="464" spans="1:6" ht="27.75">
      <c r="A464" s="110">
        <v>7</v>
      </c>
      <c r="B464" s="164">
        <v>2802809751</v>
      </c>
      <c r="C464" s="165" t="s">
        <v>1311</v>
      </c>
      <c r="D464" s="191" t="s">
        <v>1312</v>
      </c>
      <c r="E464" s="192">
        <v>6632102317</v>
      </c>
      <c r="F464" s="140" t="s">
        <v>51</v>
      </c>
    </row>
    <row r="465" spans="1:6" ht="27.75">
      <c r="A465" s="110">
        <v>8</v>
      </c>
      <c r="B465" s="164">
        <v>2803009740</v>
      </c>
      <c r="C465" s="165" t="s">
        <v>1313</v>
      </c>
      <c r="D465" s="191" t="s">
        <v>1314</v>
      </c>
      <c r="E465" s="192">
        <v>72113536</v>
      </c>
      <c r="F465" s="140" t="s">
        <v>51</v>
      </c>
    </row>
    <row r="466" spans="1:6" ht="27.75">
      <c r="A466" s="110">
        <v>9</v>
      </c>
      <c r="B466" s="164">
        <v>2803015656</v>
      </c>
      <c r="C466" s="165" t="s">
        <v>1315</v>
      </c>
      <c r="D466" s="191" t="s">
        <v>1316</v>
      </c>
      <c r="E466" s="192">
        <v>103454091</v>
      </c>
      <c r="F466" s="140" t="s">
        <v>51</v>
      </c>
    </row>
    <row r="467" spans="1:6" ht="27.75">
      <c r="A467" s="110">
        <v>10</v>
      </c>
      <c r="B467" s="164">
        <v>2803026418</v>
      </c>
      <c r="C467" s="165" t="s">
        <v>1317</v>
      </c>
      <c r="D467" s="191" t="s">
        <v>1318</v>
      </c>
      <c r="E467" s="192">
        <v>76976225</v>
      </c>
      <c r="F467" s="140" t="s">
        <v>51</v>
      </c>
    </row>
    <row r="468" spans="1:6" ht="27.75">
      <c r="A468" s="110">
        <v>11</v>
      </c>
      <c r="B468" s="164">
        <v>2803029673</v>
      </c>
      <c r="C468" s="165" t="s">
        <v>1319</v>
      </c>
      <c r="D468" s="191" t="s">
        <v>1320</v>
      </c>
      <c r="E468" s="192">
        <v>52404928</v>
      </c>
      <c r="F468" s="140" t="s">
        <v>51</v>
      </c>
    </row>
    <row r="469" spans="1:6" s="86" customFormat="1" ht="29.25" customHeight="1">
      <c r="A469" s="142">
        <v>3809</v>
      </c>
      <c r="B469" s="193">
        <f>SUBTOTAL(3,B470:B485)</f>
        <v>16</v>
      </c>
      <c r="C469" s="194" t="s">
        <v>1321</v>
      </c>
      <c r="D469" s="145"/>
      <c r="E469" s="195">
        <f>SUBTOTAL(9,E470:E485)</f>
        <v>5966424413</v>
      </c>
      <c r="F469" s="147"/>
    </row>
    <row r="470" spans="1:6" ht="30.75">
      <c r="A470" s="140">
        <v>1</v>
      </c>
      <c r="B470" s="150" t="s">
        <v>1322</v>
      </c>
      <c r="C470" s="158" t="s">
        <v>1323</v>
      </c>
      <c r="D470" s="149" t="s">
        <v>1324</v>
      </c>
      <c r="E470" s="196">
        <v>1092228</v>
      </c>
      <c r="F470" s="140" t="s">
        <v>51</v>
      </c>
    </row>
    <row r="471" spans="1:6" ht="28.5" customHeight="1">
      <c r="A471" s="140">
        <v>2</v>
      </c>
      <c r="B471" s="150" t="s">
        <v>1325</v>
      </c>
      <c r="C471" s="158" t="s">
        <v>1326</v>
      </c>
      <c r="D471" s="149" t="s">
        <v>1327</v>
      </c>
      <c r="E471" s="196">
        <v>2000000</v>
      </c>
      <c r="F471" s="140" t="s">
        <v>51</v>
      </c>
    </row>
    <row r="472" spans="1:6" ht="30.75">
      <c r="A472" s="140">
        <v>3</v>
      </c>
      <c r="B472" s="150" t="s">
        <v>1328</v>
      </c>
      <c r="C472" s="158" t="s">
        <v>1329</v>
      </c>
      <c r="D472" s="149" t="s">
        <v>1330</v>
      </c>
      <c r="E472" s="196">
        <v>2196200</v>
      </c>
      <c r="F472" s="140" t="s">
        <v>51</v>
      </c>
    </row>
    <row r="473" spans="1:6" ht="30.75">
      <c r="A473" s="140">
        <v>4</v>
      </c>
      <c r="B473" s="150">
        <v>2801036202</v>
      </c>
      <c r="C473" s="158" t="s">
        <v>1331</v>
      </c>
      <c r="D473" s="149" t="s">
        <v>1332</v>
      </c>
      <c r="E473" s="196">
        <v>3500000</v>
      </c>
      <c r="F473" s="140" t="s">
        <v>51</v>
      </c>
    </row>
    <row r="474" spans="1:6" ht="46.5">
      <c r="A474" s="140">
        <v>5</v>
      </c>
      <c r="B474" s="150" t="s">
        <v>1333</v>
      </c>
      <c r="C474" s="158" t="s">
        <v>1334</v>
      </c>
      <c r="D474" s="149" t="s">
        <v>1335</v>
      </c>
      <c r="E474" s="196">
        <v>3550750</v>
      </c>
      <c r="F474" s="140" t="s">
        <v>51</v>
      </c>
    </row>
    <row r="475" spans="1:6" ht="30.75">
      <c r="A475" s="140">
        <v>6</v>
      </c>
      <c r="B475" s="150" t="s">
        <v>1336</v>
      </c>
      <c r="C475" s="158" t="s">
        <v>1337</v>
      </c>
      <c r="D475" s="149" t="s">
        <v>1338</v>
      </c>
      <c r="E475" s="196">
        <v>4126500</v>
      </c>
      <c r="F475" s="140" t="s">
        <v>51</v>
      </c>
    </row>
    <row r="476" spans="1:6" ht="30.75">
      <c r="A476" s="140">
        <v>7</v>
      </c>
      <c r="B476" s="150" t="s">
        <v>1339</v>
      </c>
      <c r="C476" s="158" t="s">
        <v>1340</v>
      </c>
      <c r="D476" s="149" t="s">
        <v>1341</v>
      </c>
      <c r="E476" s="196">
        <v>6607956</v>
      </c>
      <c r="F476" s="140" t="s">
        <v>51</v>
      </c>
    </row>
    <row r="477" spans="1:6" ht="30.75">
      <c r="A477" s="140">
        <v>8</v>
      </c>
      <c r="B477" s="150" t="s">
        <v>1342</v>
      </c>
      <c r="C477" s="158" t="s">
        <v>1343</v>
      </c>
      <c r="D477" s="149" t="s">
        <v>1344</v>
      </c>
      <c r="E477" s="196">
        <v>9000000</v>
      </c>
      <c r="F477" s="140" t="s">
        <v>51</v>
      </c>
    </row>
    <row r="478" spans="1:6" ht="30.75">
      <c r="A478" s="140">
        <v>9</v>
      </c>
      <c r="B478" s="150" t="s">
        <v>1345</v>
      </c>
      <c r="C478" s="158" t="s">
        <v>1346</v>
      </c>
      <c r="D478" s="149" t="s">
        <v>1347</v>
      </c>
      <c r="E478" s="196">
        <v>21801937</v>
      </c>
      <c r="F478" s="140" t="s">
        <v>51</v>
      </c>
    </row>
    <row r="479" spans="1:6" ht="30.75">
      <c r="A479" s="140">
        <v>10</v>
      </c>
      <c r="B479" s="150" t="s">
        <v>1348</v>
      </c>
      <c r="C479" s="158" t="s">
        <v>1349</v>
      </c>
      <c r="D479" s="149" t="s">
        <v>1350</v>
      </c>
      <c r="E479" s="196">
        <v>22514310</v>
      </c>
      <c r="F479" s="140" t="s">
        <v>51</v>
      </c>
    </row>
    <row r="480" spans="1:6" ht="30.75">
      <c r="A480" s="140">
        <v>11</v>
      </c>
      <c r="B480" s="150" t="s">
        <v>1351</v>
      </c>
      <c r="C480" s="158" t="s">
        <v>1352</v>
      </c>
      <c r="D480" s="149" t="s">
        <v>1353</v>
      </c>
      <c r="E480" s="196">
        <v>35723663</v>
      </c>
      <c r="F480" s="140" t="s">
        <v>51</v>
      </c>
    </row>
    <row r="481" spans="1:6" ht="30.75">
      <c r="A481" s="140">
        <v>12</v>
      </c>
      <c r="B481" s="150" t="s">
        <v>1354</v>
      </c>
      <c r="C481" s="158" t="s">
        <v>1355</v>
      </c>
      <c r="D481" s="149" t="s">
        <v>1356</v>
      </c>
      <c r="E481" s="196">
        <v>35952649</v>
      </c>
      <c r="F481" s="140" t="s">
        <v>51</v>
      </c>
    </row>
    <row r="482" spans="1:6" ht="30.75">
      <c r="A482" s="140">
        <v>13</v>
      </c>
      <c r="B482" s="150" t="s">
        <v>1357</v>
      </c>
      <c r="C482" s="158" t="s">
        <v>1358</v>
      </c>
      <c r="D482" s="149" t="s">
        <v>1359</v>
      </c>
      <c r="E482" s="196">
        <v>83838797</v>
      </c>
      <c r="F482" s="140" t="s">
        <v>51</v>
      </c>
    </row>
    <row r="483" spans="1:6" ht="30.75">
      <c r="A483" s="140">
        <v>14</v>
      </c>
      <c r="B483" s="150">
        <v>2802387147</v>
      </c>
      <c r="C483" s="158" t="s">
        <v>1360</v>
      </c>
      <c r="D483" s="149" t="s">
        <v>1361</v>
      </c>
      <c r="E483" s="196">
        <v>318278515</v>
      </c>
      <c r="F483" s="140" t="s">
        <v>51</v>
      </c>
    </row>
    <row r="484" spans="1:6" ht="30.75">
      <c r="A484" s="140">
        <v>15</v>
      </c>
      <c r="B484" s="150" t="s">
        <v>1362</v>
      </c>
      <c r="C484" s="158" t="s">
        <v>1363</v>
      </c>
      <c r="D484" s="149" t="s">
        <v>1364</v>
      </c>
      <c r="E484" s="196">
        <v>653564284</v>
      </c>
      <c r="F484" s="140" t="s">
        <v>51</v>
      </c>
    </row>
    <row r="485" spans="1:6" ht="30.75">
      <c r="A485" s="140">
        <v>16</v>
      </c>
      <c r="B485" s="150" t="s">
        <v>1365</v>
      </c>
      <c r="C485" s="158" t="s">
        <v>1366</v>
      </c>
      <c r="D485" s="149" t="s">
        <v>1367</v>
      </c>
      <c r="E485" s="196">
        <v>4762676624</v>
      </c>
      <c r="F485" s="140" t="s">
        <v>51</v>
      </c>
    </row>
    <row r="486" spans="1:6" s="86" customFormat="1" ht="25.5" customHeight="1">
      <c r="A486" s="142">
        <v>3808</v>
      </c>
      <c r="B486" s="193">
        <f>SUBTOTAL(3,B487:B488)</f>
        <v>2</v>
      </c>
      <c r="C486" s="194" t="s">
        <v>1368</v>
      </c>
      <c r="D486" s="145"/>
      <c r="E486" s="195">
        <f>SUBTOTAL(9,E487:E488)</f>
        <v>185095996</v>
      </c>
      <c r="F486" s="147"/>
    </row>
    <row r="487" spans="1:6" ht="30.75">
      <c r="A487" s="176">
        <v>1</v>
      </c>
      <c r="B487" s="150" t="s">
        <v>1369</v>
      </c>
      <c r="C487" s="158" t="s">
        <v>1370</v>
      </c>
      <c r="D487" s="149" t="s">
        <v>1371</v>
      </c>
      <c r="E487" s="196">
        <v>49282680</v>
      </c>
      <c r="F487" s="140" t="s">
        <v>51</v>
      </c>
    </row>
    <row r="488" spans="1:6" ht="30.75">
      <c r="A488" s="176">
        <v>2</v>
      </c>
      <c r="B488" s="150" t="s">
        <v>1372</v>
      </c>
      <c r="C488" s="158" t="s">
        <v>1373</v>
      </c>
      <c r="D488" s="149" t="s">
        <v>1374</v>
      </c>
      <c r="E488" s="196">
        <v>135813316</v>
      </c>
      <c r="F488" s="140" t="s">
        <v>51</v>
      </c>
    </row>
    <row r="489" spans="1:6" s="86" customFormat="1" ht="21.75" customHeight="1">
      <c r="A489" s="142">
        <v>3826</v>
      </c>
      <c r="B489" s="193">
        <f>SUBTOTAL(3,B490:B517)</f>
        <v>28</v>
      </c>
      <c r="C489" s="194" t="s">
        <v>1375</v>
      </c>
      <c r="D489" s="145"/>
      <c r="E489" s="195">
        <f>SUBTOTAL(9,E490:E517)</f>
        <v>8045658519</v>
      </c>
      <c r="F489" s="147"/>
    </row>
    <row r="490" spans="1:6" ht="30.75">
      <c r="A490" s="110">
        <v>1</v>
      </c>
      <c r="B490" s="197" t="s">
        <v>1376</v>
      </c>
      <c r="C490" s="198" t="s">
        <v>1377</v>
      </c>
      <c r="D490" s="162" t="s">
        <v>1378</v>
      </c>
      <c r="E490" s="199">
        <v>570165851</v>
      </c>
      <c r="F490" s="140" t="s">
        <v>51</v>
      </c>
    </row>
    <row r="491" spans="1:6" ht="30.75">
      <c r="A491" s="110">
        <v>2</v>
      </c>
      <c r="B491" s="197" t="s">
        <v>1379</v>
      </c>
      <c r="C491" s="198" t="s">
        <v>1380</v>
      </c>
      <c r="D491" s="162" t="s">
        <v>1381</v>
      </c>
      <c r="E491" s="199">
        <v>355638793</v>
      </c>
      <c r="F491" s="140" t="s">
        <v>51</v>
      </c>
    </row>
    <row r="492" spans="1:6" ht="30.75">
      <c r="A492" s="110">
        <v>3</v>
      </c>
      <c r="B492" s="197" t="s">
        <v>1382</v>
      </c>
      <c r="C492" s="198" t="s">
        <v>1383</v>
      </c>
      <c r="D492" s="161" t="s">
        <v>1384</v>
      </c>
      <c r="E492" s="199">
        <v>75660789</v>
      </c>
      <c r="F492" s="140" t="s">
        <v>51</v>
      </c>
    </row>
    <row r="493" spans="1:6" ht="30.75">
      <c r="A493" s="110">
        <v>4</v>
      </c>
      <c r="B493" s="197" t="s">
        <v>1385</v>
      </c>
      <c r="C493" s="198" t="s">
        <v>1386</v>
      </c>
      <c r="D493" s="162" t="s">
        <v>1387</v>
      </c>
      <c r="E493" s="199">
        <v>76615771</v>
      </c>
      <c r="F493" s="140" t="s">
        <v>51</v>
      </c>
    </row>
    <row r="494" spans="1:6" ht="30.75">
      <c r="A494" s="110">
        <v>5</v>
      </c>
      <c r="B494" s="197" t="s">
        <v>1388</v>
      </c>
      <c r="C494" s="198" t="s">
        <v>1389</v>
      </c>
      <c r="D494" s="162" t="s">
        <v>1390</v>
      </c>
      <c r="E494" s="199">
        <v>205362283</v>
      </c>
      <c r="F494" s="140" t="s">
        <v>51</v>
      </c>
    </row>
    <row r="495" spans="1:6" ht="30.75">
      <c r="A495" s="110">
        <v>6</v>
      </c>
      <c r="B495" s="197" t="s">
        <v>1391</v>
      </c>
      <c r="C495" s="198" t="s">
        <v>1392</v>
      </c>
      <c r="D495" s="162" t="s">
        <v>1393</v>
      </c>
      <c r="E495" s="199">
        <v>331890088</v>
      </c>
      <c r="F495" s="140" t="s">
        <v>51</v>
      </c>
    </row>
    <row r="496" spans="1:6" ht="30.75">
      <c r="A496" s="110">
        <v>7</v>
      </c>
      <c r="B496" s="197" t="s">
        <v>1394</v>
      </c>
      <c r="C496" s="198" t="s">
        <v>1395</v>
      </c>
      <c r="D496" s="162" t="s">
        <v>1396</v>
      </c>
      <c r="E496" s="199">
        <v>11544698</v>
      </c>
      <c r="F496" s="140" t="s">
        <v>51</v>
      </c>
    </row>
    <row r="497" spans="1:6" ht="30.75">
      <c r="A497" s="110">
        <v>8</v>
      </c>
      <c r="B497" s="197" t="s">
        <v>1397</v>
      </c>
      <c r="C497" s="198" t="s">
        <v>1398</v>
      </c>
      <c r="D497" s="162" t="s">
        <v>1399</v>
      </c>
      <c r="E497" s="199">
        <v>168882685</v>
      </c>
      <c r="F497" s="140" t="s">
        <v>51</v>
      </c>
    </row>
    <row r="498" spans="1:6" ht="30.75">
      <c r="A498" s="110">
        <v>9</v>
      </c>
      <c r="B498" s="197" t="s">
        <v>1400</v>
      </c>
      <c r="C498" s="198" t="s">
        <v>1401</v>
      </c>
      <c r="D498" s="162" t="s">
        <v>1402</v>
      </c>
      <c r="E498" s="199">
        <v>210871309</v>
      </c>
      <c r="F498" s="140" t="s">
        <v>51</v>
      </c>
    </row>
    <row r="499" spans="1:6" ht="30.75">
      <c r="A499" s="110">
        <v>10</v>
      </c>
      <c r="B499" s="197" t="s">
        <v>1403</v>
      </c>
      <c r="C499" s="198" t="s">
        <v>1404</v>
      </c>
      <c r="D499" s="161" t="s">
        <v>1405</v>
      </c>
      <c r="E499" s="199">
        <v>503962092</v>
      </c>
      <c r="F499" s="140" t="s">
        <v>51</v>
      </c>
    </row>
    <row r="500" spans="1:6" ht="30.75">
      <c r="A500" s="110">
        <v>11</v>
      </c>
      <c r="B500" s="197" t="s">
        <v>1406</v>
      </c>
      <c r="C500" s="198" t="s">
        <v>1407</v>
      </c>
      <c r="D500" s="162" t="s">
        <v>1408</v>
      </c>
      <c r="E500" s="199">
        <v>24925526</v>
      </c>
      <c r="F500" s="140" t="s">
        <v>51</v>
      </c>
    </row>
    <row r="501" spans="1:6" ht="30.75">
      <c r="A501" s="110">
        <v>12</v>
      </c>
      <c r="B501" s="197" t="s">
        <v>1409</v>
      </c>
      <c r="C501" s="198" t="s">
        <v>1410</v>
      </c>
      <c r="D501" s="161" t="s">
        <v>1411</v>
      </c>
      <c r="E501" s="199">
        <v>64686369</v>
      </c>
      <c r="F501" s="140" t="s">
        <v>51</v>
      </c>
    </row>
    <row r="502" spans="1:6" ht="30.75">
      <c r="A502" s="110">
        <v>13</v>
      </c>
      <c r="B502" s="197" t="s">
        <v>1412</v>
      </c>
      <c r="C502" s="198" t="s">
        <v>1413</v>
      </c>
      <c r="D502" s="162" t="s">
        <v>1414</v>
      </c>
      <c r="E502" s="199">
        <v>213774387</v>
      </c>
      <c r="F502" s="140" t="s">
        <v>51</v>
      </c>
    </row>
    <row r="503" spans="1:6" ht="30.75">
      <c r="A503" s="110">
        <v>14</v>
      </c>
      <c r="B503" s="197" t="s">
        <v>1415</v>
      </c>
      <c r="C503" s="198" t="s">
        <v>1416</v>
      </c>
      <c r="D503" s="162" t="s">
        <v>1417</v>
      </c>
      <c r="E503" s="199">
        <v>392422145</v>
      </c>
      <c r="F503" s="140" t="s">
        <v>51</v>
      </c>
    </row>
    <row r="504" spans="1:6" ht="30.75">
      <c r="A504" s="110">
        <v>15</v>
      </c>
      <c r="B504" s="197" t="s">
        <v>1418</v>
      </c>
      <c r="C504" s="198" t="s">
        <v>1419</v>
      </c>
      <c r="D504" s="162" t="s">
        <v>1420</v>
      </c>
      <c r="E504" s="199">
        <v>401913417</v>
      </c>
      <c r="F504" s="140" t="s">
        <v>51</v>
      </c>
    </row>
    <row r="505" spans="1:6" ht="30.75">
      <c r="A505" s="110">
        <v>16</v>
      </c>
      <c r="B505" s="197" t="s">
        <v>1421</v>
      </c>
      <c r="C505" s="198" t="s">
        <v>1422</v>
      </c>
      <c r="D505" s="162" t="s">
        <v>1423</v>
      </c>
      <c r="E505" s="199">
        <v>616558283</v>
      </c>
      <c r="F505" s="140" t="s">
        <v>51</v>
      </c>
    </row>
    <row r="506" spans="1:6" ht="30.75">
      <c r="A506" s="110">
        <v>17</v>
      </c>
      <c r="B506" s="197" t="s">
        <v>1424</v>
      </c>
      <c r="C506" s="198" t="s">
        <v>1425</v>
      </c>
      <c r="D506" s="161" t="s">
        <v>1426</v>
      </c>
      <c r="E506" s="199">
        <v>89550991</v>
      </c>
      <c r="F506" s="140" t="s">
        <v>51</v>
      </c>
    </row>
    <row r="507" spans="1:6" ht="30.75">
      <c r="A507" s="110">
        <v>18</v>
      </c>
      <c r="B507" s="197" t="s">
        <v>1427</v>
      </c>
      <c r="C507" s="198" t="s">
        <v>1428</v>
      </c>
      <c r="D507" s="162" t="s">
        <v>1429</v>
      </c>
      <c r="E507" s="200">
        <v>10628383</v>
      </c>
      <c r="F507" s="140" t="s">
        <v>51</v>
      </c>
    </row>
    <row r="508" spans="1:6" ht="30.75">
      <c r="A508" s="110">
        <v>19</v>
      </c>
      <c r="B508" s="197" t="s">
        <v>1430</v>
      </c>
      <c r="C508" s="198" t="s">
        <v>1431</v>
      </c>
      <c r="D508" s="162" t="s">
        <v>1432</v>
      </c>
      <c r="E508" s="200">
        <v>17503430</v>
      </c>
      <c r="F508" s="140" t="s">
        <v>51</v>
      </c>
    </row>
    <row r="509" spans="1:6" ht="30.75">
      <c r="A509" s="110">
        <v>20</v>
      </c>
      <c r="B509" s="197" t="s">
        <v>1433</v>
      </c>
      <c r="C509" s="198" t="s">
        <v>1434</v>
      </c>
      <c r="D509" s="162" t="s">
        <v>1435</v>
      </c>
      <c r="E509" s="199">
        <v>11070000</v>
      </c>
      <c r="F509" s="140" t="s">
        <v>51</v>
      </c>
    </row>
    <row r="510" spans="1:6" ht="30.75">
      <c r="A510" s="110">
        <v>21</v>
      </c>
      <c r="B510" s="197" t="s">
        <v>1436</v>
      </c>
      <c r="C510" s="198" t="s">
        <v>1437</v>
      </c>
      <c r="D510" s="161" t="s">
        <v>1438</v>
      </c>
      <c r="E510" s="200">
        <v>1405263148</v>
      </c>
      <c r="F510" s="140" t="s">
        <v>51</v>
      </c>
    </row>
    <row r="511" spans="1:6" ht="30.75">
      <c r="A511" s="110">
        <v>22</v>
      </c>
      <c r="B511" s="197" t="s">
        <v>1439</v>
      </c>
      <c r="C511" s="198" t="s">
        <v>1440</v>
      </c>
      <c r="D511" s="162" t="s">
        <v>1441</v>
      </c>
      <c r="E511" s="199">
        <v>112008175</v>
      </c>
      <c r="F511" s="140" t="s">
        <v>51</v>
      </c>
    </row>
    <row r="512" spans="1:6" ht="30.75">
      <c r="A512" s="110">
        <v>23</v>
      </c>
      <c r="B512" s="197" t="s">
        <v>1442</v>
      </c>
      <c r="C512" s="198" t="s">
        <v>1443</v>
      </c>
      <c r="D512" s="162" t="s">
        <v>1444</v>
      </c>
      <c r="E512" s="199">
        <v>720281999</v>
      </c>
      <c r="F512" s="140" t="s">
        <v>51</v>
      </c>
    </row>
    <row r="513" spans="1:6" ht="30.75">
      <c r="A513" s="110">
        <v>24</v>
      </c>
      <c r="B513" s="197" t="s">
        <v>1445</v>
      </c>
      <c r="C513" s="198" t="s">
        <v>1446</v>
      </c>
      <c r="D513" s="162" t="s">
        <v>1447</v>
      </c>
      <c r="E513" s="199">
        <v>364129089</v>
      </c>
      <c r="F513" s="140" t="s">
        <v>51</v>
      </c>
    </row>
    <row r="514" spans="1:6" ht="30.75">
      <c r="A514" s="110">
        <v>25</v>
      </c>
      <c r="B514" s="201">
        <v>2802299444</v>
      </c>
      <c r="C514" s="202" t="s">
        <v>1448</v>
      </c>
      <c r="D514" s="203" t="s">
        <v>1449</v>
      </c>
      <c r="E514" s="204">
        <v>176692310</v>
      </c>
      <c r="F514" s="140" t="s">
        <v>51</v>
      </c>
    </row>
    <row r="515" spans="1:6" ht="24" customHeight="1">
      <c r="A515" s="110">
        <v>26</v>
      </c>
      <c r="B515" s="157" t="s">
        <v>1450</v>
      </c>
      <c r="C515" s="160" t="s">
        <v>1451</v>
      </c>
      <c r="D515" s="203" t="s">
        <v>1452</v>
      </c>
      <c r="E515" s="204">
        <v>221844449</v>
      </c>
      <c r="F515" s="140" t="s">
        <v>51</v>
      </c>
    </row>
    <row r="516" spans="1:6" ht="26.25" customHeight="1">
      <c r="A516" s="110">
        <v>27</v>
      </c>
      <c r="B516" s="157" t="s">
        <v>1453</v>
      </c>
      <c r="C516" s="160" t="s">
        <v>1454</v>
      </c>
      <c r="D516" s="203" t="s">
        <v>1455</v>
      </c>
      <c r="E516" s="204">
        <v>300043735</v>
      </c>
      <c r="F516" s="140" t="s">
        <v>51</v>
      </c>
    </row>
    <row r="517" spans="1:6" ht="30.75">
      <c r="A517" s="110">
        <v>28</v>
      </c>
      <c r="B517" s="157">
        <v>2802429414</v>
      </c>
      <c r="C517" s="160" t="s">
        <v>1456</v>
      </c>
      <c r="D517" s="203" t="s">
        <v>1457</v>
      </c>
      <c r="E517" s="204">
        <v>391768324</v>
      </c>
      <c r="F517" s="140" t="s">
        <v>51</v>
      </c>
    </row>
    <row r="518" spans="1:6" s="86" customFormat="1" ht="23.25" customHeight="1">
      <c r="A518" s="142">
        <v>3804</v>
      </c>
      <c r="B518" s="193">
        <f>SUBTOTAL(3,B519:B546)</f>
        <v>28</v>
      </c>
      <c r="C518" s="194" t="s">
        <v>1458</v>
      </c>
      <c r="D518" s="145"/>
      <c r="E518" s="195">
        <f>SUBTOTAL(9,E519:E546)</f>
        <v>171845798833</v>
      </c>
      <c r="F518" s="147"/>
    </row>
    <row r="519" spans="1:6" ht="30.75">
      <c r="A519" s="110">
        <v>1</v>
      </c>
      <c r="B519" s="201" t="s">
        <v>1459</v>
      </c>
      <c r="C519" s="205" t="s">
        <v>1460</v>
      </c>
      <c r="D519" s="118" t="s">
        <v>1461</v>
      </c>
      <c r="E519" s="206">
        <v>595606195</v>
      </c>
      <c r="F519" s="140" t="s">
        <v>51</v>
      </c>
    </row>
    <row r="520" spans="1:6" ht="46.5">
      <c r="A520" s="110">
        <v>2</v>
      </c>
      <c r="B520" s="201" t="s">
        <v>1462</v>
      </c>
      <c r="C520" s="205" t="s">
        <v>1463</v>
      </c>
      <c r="D520" s="118" t="s">
        <v>1464</v>
      </c>
      <c r="E520" s="206">
        <v>160295487728</v>
      </c>
      <c r="F520" s="140" t="s">
        <v>51</v>
      </c>
    </row>
    <row r="521" spans="1:6" ht="30.75">
      <c r="A521" s="110">
        <v>3</v>
      </c>
      <c r="B521" s="201" t="s">
        <v>1465</v>
      </c>
      <c r="C521" s="205" t="s">
        <v>1466</v>
      </c>
      <c r="D521" s="118" t="s">
        <v>1467</v>
      </c>
      <c r="E521" s="206">
        <v>309350587</v>
      </c>
      <c r="F521" s="140" t="s">
        <v>51</v>
      </c>
    </row>
    <row r="522" spans="1:6" ht="30.75">
      <c r="A522" s="110">
        <v>4</v>
      </c>
      <c r="B522" s="201" t="s">
        <v>1468</v>
      </c>
      <c r="C522" s="205" t="s">
        <v>1469</v>
      </c>
      <c r="D522" s="118" t="s">
        <v>1470</v>
      </c>
      <c r="E522" s="206">
        <v>45746886</v>
      </c>
      <c r="F522" s="140" t="s">
        <v>51</v>
      </c>
    </row>
    <row r="523" spans="1:6" ht="30.75">
      <c r="A523" s="110">
        <v>5</v>
      </c>
      <c r="B523" s="201" t="s">
        <v>1471</v>
      </c>
      <c r="C523" s="205" t="s">
        <v>1472</v>
      </c>
      <c r="D523" s="118" t="s">
        <v>1473</v>
      </c>
      <c r="E523" s="206">
        <v>34840173</v>
      </c>
      <c r="F523" s="140" t="s">
        <v>51</v>
      </c>
    </row>
    <row r="524" spans="1:6" ht="30.75">
      <c r="A524" s="110">
        <v>6</v>
      </c>
      <c r="B524" s="201" t="s">
        <v>1474</v>
      </c>
      <c r="C524" s="205" t="s">
        <v>1475</v>
      </c>
      <c r="D524" s="118" t="s">
        <v>1476</v>
      </c>
      <c r="E524" s="206">
        <v>36546599</v>
      </c>
      <c r="F524" s="140" t="s">
        <v>51</v>
      </c>
    </row>
    <row r="525" spans="1:6" ht="30.75">
      <c r="A525" s="110">
        <v>7</v>
      </c>
      <c r="B525" s="201" t="s">
        <v>1477</v>
      </c>
      <c r="C525" s="205" t="s">
        <v>1478</v>
      </c>
      <c r="D525" s="118" t="s">
        <v>1479</v>
      </c>
      <c r="E525" s="206">
        <v>172426994</v>
      </c>
      <c r="F525" s="140" t="s">
        <v>51</v>
      </c>
    </row>
    <row r="526" spans="1:6" ht="30.75">
      <c r="A526" s="110">
        <v>8</v>
      </c>
      <c r="B526" s="201" t="s">
        <v>1480</v>
      </c>
      <c r="C526" s="205" t="s">
        <v>1481</v>
      </c>
      <c r="D526" s="118" t="s">
        <v>1482</v>
      </c>
      <c r="E526" s="206">
        <v>122634583</v>
      </c>
      <c r="F526" s="140" t="s">
        <v>51</v>
      </c>
    </row>
    <row r="527" spans="1:6" ht="30.75">
      <c r="A527" s="110">
        <v>9</v>
      </c>
      <c r="B527" s="201">
        <v>2802987306</v>
      </c>
      <c r="C527" s="205" t="s">
        <v>1483</v>
      </c>
      <c r="D527" s="118" t="s">
        <v>1467</v>
      </c>
      <c r="E527" s="206">
        <v>643051991</v>
      </c>
      <c r="F527" s="140" t="s">
        <v>51</v>
      </c>
    </row>
    <row r="528" spans="1:6" ht="30.75">
      <c r="A528" s="110">
        <v>10</v>
      </c>
      <c r="B528" s="201">
        <v>2800126559</v>
      </c>
      <c r="C528" s="205" t="s">
        <v>1484</v>
      </c>
      <c r="D528" s="118" t="s">
        <v>1485</v>
      </c>
      <c r="E528" s="206">
        <v>5352712713</v>
      </c>
      <c r="F528" s="140" t="s">
        <v>51</v>
      </c>
    </row>
    <row r="529" spans="1:6" ht="30.75">
      <c r="A529" s="110">
        <v>11</v>
      </c>
      <c r="B529" s="201">
        <v>2800560043</v>
      </c>
      <c r="C529" s="205" t="s">
        <v>1486</v>
      </c>
      <c r="D529" s="118" t="s">
        <v>1487</v>
      </c>
      <c r="E529" s="206">
        <v>2878826108</v>
      </c>
      <c r="F529" s="140" t="s">
        <v>51</v>
      </c>
    </row>
    <row r="530" spans="1:6" ht="30.75">
      <c r="A530" s="110">
        <v>12</v>
      </c>
      <c r="B530" s="201" t="s">
        <v>1488</v>
      </c>
      <c r="C530" s="205" t="s">
        <v>1489</v>
      </c>
      <c r="D530" s="118" t="s">
        <v>1490</v>
      </c>
      <c r="E530" s="206">
        <v>195539369</v>
      </c>
      <c r="F530" s="140" t="s">
        <v>51</v>
      </c>
    </row>
    <row r="531" spans="1:6" ht="30.75">
      <c r="A531" s="110">
        <v>13</v>
      </c>
      <c r="B531" s="201" t="s">
        <v>1491</v>
      </c>
      <c r="C531" s="205" t="s">
        <v>1492</v>
      </c>
      <c r="D531" s="118" t="s">
        <v>1493</v>
      </c>
      <c r="E531" s="206">
        <v>9968595</v>
      </c>
      <c r="F531" s="140" t="s">
        <v>51</v>
      </c>
    </row>
    <row r="532" spans="1:6" ht="30.75">
      <c r="A532" s="110">
        <v>14</v>
      </c>
      <c r="B532" s="201" t="s">
        <v>1494</v>
      </c>
      <c r="C532" s="205" t="s">
        <v>1495</v>
      </c>
      <c r="D532" s="118" t="s">
        <v>1496</v>
      </c>
      <c r="E532" s="206">
        <v>8140498</v>
      </c>
      <c r="F532" s="140" t="s">
        <v>51</v>
      </c>
    </row>
    <row r="533" spans="1:6" ht="30.75">
      <c r="A533" s="110">
        <v>15</v>
      </c>
      <c r="B533" s="201" t="s">
        <v>1497</v>
      </c>
      <c r="C533" s="205" t="s">
        <v>1498</v>
      </c>
      <c r="D533" s="118" t="s">
        <v>1499</v>
      </c>
      <c r="E533" s="206">
        <v>18914201</v>
      </c>
      <c r="F533" s="140" t="s">
        <v>51</v>
      </c>
    </row>
    <row r="534" spans="1:6" ht="30.75">
      <c r="A534" s="110">
        <v>16</v>
      </c>
      <c r="B534" s="201" t="s">
        <v>1500</v>
      </c>
      <c r="C534" s="205" t="s">
        <v>1501</v>
      </c>
      <c r="D534" s="118" t="s">
        <v>1502</v>
      </c>
      <c r="E534" s="206">
        <v>12157174</v>
      </c>
      <c r="F534" s="140" t="s">
        <v>51</v>
      </c>
    </row>
    <row r="535" spans="1:6" ht="30.75">
      <c r="A535" s="110">
        <v>17</v>
      </c>
      <c r="B535" s="201" t="s">
        <v>1503</v>
      </c>
      <c r="C535" s="205" t="s">
        <v>1504</v>
      </c>
      <c r="D535" s="118" t="s">
        <v>1505</v>
      </c>
      <c r="E535" s="206">
        <v>230123139</v>
      </c>
      <c r="F535" s="140" t="s">
        <v>51</v>
      </c>
    </row>
    <row r="536" spans="1:6" ht="30.75">
      <c r="A536" s="110">
        <v>18</v>
      </c>
      <c r="B536" s="201" t="s">
        <v>1506</v>
      </c>
      <c r="C536" s="205" t="s">
        <v>1507</v>
      </c>
      <c r="D536" s="118" t="s">
        <v>1508</v>
      </c>
      <c r="E536" s="206">
        <v>210732658</v>
      </c>
      <c r="F536" s="140" t="s">
        <v>51</v>
      </c>
    </row>
    <row r="537" spans="1:6" ht="30.75">
      <c r="A537" s="110">
        <v>19</v>
      </c>
      <c r="B537" s="201" t="s">
        <v>1509</v>
      </c>
      <c r="C537" s="205" t="s">
        <v>1510</v>
      </c>
      <c r="D537" s="118" t="s">
        <v>1511</v>
      </c>
      <c r="E537" s="206">
        <v>10304556</v>
      </c>
      <c r="F537" s="140" t="s">
        <v>51</v>
      </c>
    </row>
    <row r="538" spans="1:6" ht="30.75">
      <c r="A538" s="110">
        <v>20</v>
      </c>
      <c r="B538" s="201" t="s">
        <v>1512</v>
      </c>
      <c r="C538" s="205" t="s">
        <v>1513</v>
      </c>
      <c r="D538" s="118" t="s">
        <v>1514</v>
      </c>
      <c r="E538" s="206">
        <v>166232562</v>
      </c>
      <c r="F538" s="140" t="s">
        <v>51</v>
      </c>
    </row>
    <row r="539" spans="1:6" ht="30.75">
      <c r="A539" s="110">
        <v>21</v>
      </c>
      <c r="B539" s="201" t="s">
        <v>1515</v>
      </c>
      <c r="C539" s="205" t="s">
        <v>1516</v>
      </c>
      <c r="D539" s="118" t="s">
        <v>1517</v>
      </c>
      <c r="E539" s="206">
        <v>36780090</v>
      </c>
      <c r="F539" s="140" t="s">
        <v>51</v>
      </c>
    </row>
    <row r="540" spans="1:6" ht="30.75">
      <c r="A540" s="110">
        <v>22</v>
      </c>
      <c r="B540" s="201" t="s">
        <v>1518</v>
      </c>
      <c r="C540" s="205" t="s">
        <v>1519</v>
      </c>
      <c r="D540" s="118" t="s">
        <v>1520</v>
      </c>
      <c r="E540" s="206">
        <v>27620524</v>
      </c>
      <c r="F540" s="140" t="s">
        <v>51</v>
      </c>
    </row>
    <row r="541" spans="1:6" ht="30.75">
      <c r="A541" s="110">
        <v>23</v>
      </c>
      <c r="B541" s="201" t="s">
        <v>1521</v>
      </c>
      <c r="C541" s="205" t="s">
        <v>1522</v>
      </c>
      <c r="D541" s="118" t="s">
        <v>1523</v>
      </c>
      <c r="E541" s="206">
        <v>45538688</v>
      </c>
      <c r="F541" s="140" t="s">
        <v>51</v>
      </c>
    </row>
    <row r="542" spans="1:6" ht="30.75">
      <c r="A542" s="110">
        <v>24</v>
      </c>
      <c r="B542" s="201" t="s">
        <v>1524</v>
      </c>
      <c r="C542" s="205" t="s">
        <v>1525</v>
      </c>
      <c r="D542" s="118" t="s">
        <v>1526</v>
      </c>
      <c r="E542" s="206">
        <v>21536823</v>
      </c>
      <c r="F542" s="140" t="s">
        <v>51</v>
      </c>
    </row>
    <row r="543" spans="1:6" ht="30.75">
      <c r="A543" s="110">
        <v>25</v>
      </c>
      <c r="B543" s="201" t="s">
        <v>1527</v>
      </c>
      <c r="C543" s="205" t="s">
        <v>1528</v>
      </c>
      <c r="D543" s="118" t="s">
        <v>1529</v>
      </c>
      <c r="E543" s="206">
        <v>104791735</v>
      </c>
      <c r="F543" s="140" t="s">
        <v>51</v>
      </c>
    </row>
    <row r="544" spans="1:6" ht="46.5">
      <c r="A544" s="110">
        <v>26</v>
      </c>
      <c r="B544" s="201" t="s">
        <v>1530</v>
      </c>
      <c r="C544" s="205" t="s">
        <v>1531</v>
      </c>
      <c r="D544" s="118" t="s">
        <v>1532</v>
      </c>
      <c r="E544" s="206">
        <v>32618994</v>
      </c>
      <c r="F544" s="140" t="s">
        <v>51</v>
      </c>
    </row>
    <row r="545" spans="1:6" ht="30.75">
      <c r="A545" s="110">
        <v>27</v>
      </c>
      <c r="B545" s="201" t="s">
        <v>1533</v>
      </c>
      <c r="C545" s="205" t="s">
        <v>1534</v>
      </c>
      <c r="D545" s="118" t="s">
        <v>1535</v>
      </c>
      <c r="E545" s="206">
        <v>25819703</v>
      </c>
      <c r="F545" s="140" t="s">
        <v>51</v>
      </c>
    </row>
    <row r="546" spans="1:6" ht="30.75">
      <c r="A546" s="110">
        <v>28</v>
      </c>
      <c r="B546" s="201" t="s">
        <v>1536</v>
      </c>
      <c r="C546" s="205" t="s">
        <v>1537</v>
      </c>
      <c r="D546" s="118" t="s">
        <v>1538</v>
      </c>
      <c r="E546" s="206">
        <v>201748967</v>
      </c>
      <c r="F546" s="140" t="s">
        <v>51</v>
      </c>
    </row>
    <row r="547" spans="1:6" s="86" customFormat="1" ht="24" customHeight="1">
      <c r="A547" s="142">
        <v>3811</v>
      </c>
      <c r="B547" s="193">
        <f>SUBTOTAL(3,B548:B573)</f>
        <v>26</v>
      </c>
      <c r="C547" s="194" t="s">
        <v>1539</v>
      </c>
      <c r="D547" s="145"/>
      <c r="E547" s="195">
        <f>SUBTOTAL(9,E548:E573)</f>
        <v>2327642587</v>
      </c>
      <c r="F547" s="147"/>
    </row>
    <row r="548" spans="1:6" ht="30.75">
      <c r="A548" s="110">
        <v>1</v>
      </c>
      <c r="B548" s="207" t="s">
        <v>1540</v>
      </c>
      <c r="C548" s="208" t="s">
        <v>1541</v>
      </c>
      <c r="D548" s="208" t="s">
        <v>1542</v>
      </c>
      <c r="E548" s="209">
        <v>353128715</v>
      </c>
      <c r="F548" s="140" t="s">
        <v>51</v>
      </c>
    </row>
    <row r="549" spans="1:6" ht="30.75">
      <c r="A549" s="110">
        <v>2</v>
      </c>
      <c r="B549" s="207" t="s">
        <v>1543</v>
      </c>
      <c r="C549" s="208" t="s">
        <v>1544</v>
      </c>
      <c r="D549" s="208" t="s">
        <v>1545</v>
      </c>
      <c r="E549" s="209">
        <v>173963934</v>
      </c>
      <c r="F549" s="140" t="s">
        <v>51</v>
      </c>
    </row>
    <row r="550" spans="1:6" ht="30.75">
      <c r="A550" s="110">
        <v>3</v>
      </c>
      <c r="B550" s="207" t="s">
        <v>1546</v>
      </c>
      <c r="C550" s="208" t="s">
        <v>1547</v>
      </c>
      <c r="D550" s="208" t="s">
        <v>1548</v>
      </c>
      <c r="E550" s="209">
        <v>156486180</v>
      </c>
      <c r="F550" s="140" t="s">
        <v>51</v>
      </c>
    </row>
    <row r="551" spans="1:6" ht="30.75">
      <c r="A551" s="110">
        <v>4</v>
      </c>
      <c r="B551" s="207" t="s">
        <v>1549</v>
      </c>
      <c r="C551" s="208" t="s">
        <v>1550</v>
      </c>
      <c r="D551" s="208" t="s">
        <v>1551</v>
      </c>
      <c r="E551" s="209">
        <v>9839087</v>
      </c>
      <c r="F551" s="140" t="s">
        <v>51</v>
      </c>
    </row>
    <row r="552" spans="1:6" ht="30.75">
      <c r="A552" s="110">
        <v>5</v>
      </c>
      <c r="B552" s="207" t="s">
        <v>1552</v>
      </c>
      <c r="C552" s="208" t="s">
        <v>1553</v>
      </c>
      <c r="D552" s="208" t="s">
        <v>1554</v>
      </c>
      <c r="E552" s="209">
        <v>13150219</v>
      </c>
      <c r="F552" s="140" t="s">
        <v>51</v>
      </c>
    </row>
    <row r="553" spans="1:6" ht="30.75">
      <c r="A553" s="110">
        <v>6</v>
      </c>
      <c r="B553" s="207" t="s">
        <v>1555</v>
      </c>
      <c r="C553" s="208" t="s">
        <v>1556</v>
      </c>
      <c r="D553" s="208" t="s">
        <v>1557</v>
      </c>
      <c r="E553" s="209">
        <v>6351500</v>
      </c>
      <c r="F553" s="140" t="s">
        <v>51</v>
      </c>
    </row>
    <row r="554" spans="1:6" ht="30.75">
      <c r="A554" s="110">
        <v>7</v>
      </c>
      <c r="B554" s="207" t="s">
        <v>1558</v>
      </c>
      <c r="C554" s="208" t="s">
        <v>1559</v>
      </c>
      <c r="D554" s="208" t="s">
        <v>1560</v>
      </c>
      <c r="E554" s="209">
        <v>65837815</v>
      </c>
      <c r="F554" s="140" t="s">
        <v>51</v>
      </c>
    </row>
    <row r="555" spans="1:6" ht="30.75">
      <c r="A555" s="110">
        <v>8</v>
      </c>
      <c r="B555" s="207" t="s">
        <v>1561</v>
      </c>
      <c r="C555" s="208" t="s">
        <v>1562</v>
      </c>
      <c r="D555" s="208" t="s">
        <v>1563</v>
      </c>
      <c r="E555" s="209">
        <v>6587045</v>
      </c>
      <c r="F555" s="140" t="s">
        <v>51</v>
      </c>
    </row>
    <row r="556" spans="1:6" ht="30.75">
      <c r="A556" s="110">
        <v>9</v>
      </c>
      <c r="B556" s="207" t="s">
        <v>1564</v>
      </c>
      <c r="C556" s="208" t="s">
        <v>1565</v>
      </c>
      <c r="D556" s="208" t="s">
        <v>1566</v>
      </c>
      <c r="E556" s="209">
        <v>7743401</v>
      </c>
      <c r="F556" s="140" t="s">
        <v>51</v>
      </c>
    </row>
    <row r="557" spans="1:6" ht="30.75">
      <c r="A557" s="110">
        <v>10</v>
      </c>
      <c r="B557" s="207" t="s">
        <v>1567</v>
      </c>
      <c r="C557" s="208" t="s">
        <v>1568</v>
      </c>
      <c r="D557" s="208" t="s">
        <v>1569</v>
      </c>
      <c r="E557" s="209">
        <v>9692600</v>
      </c>
      <c r="F557" s="140" t="s">
        <v>51</v>
      </c>
    </row>
    <row r="558" spans="1:6" ht="30.75">
      <c r="A558" s="110">
        <v>11</v>
      </c>
      <c r="B558" s="207" t="s">
        <v>1570</v>
      </c>
      <c r="C558" s="208" t="s">
        <v>1571</v>
      </c>
      <c r="D558" s="208" t="s">
        <v>1572</v>
      </c>
      <c r="E558" s="209">
        <v>5313050</v>
      </c>
      <c r="F558" s="140" t="s">
        <v>51</v>
      </c>
    </row>
    <row r="559" spans="1:6" ht="30.75">
      <c r="A559" s="110">
        <v>12</v>
      </c>
      <c r="B559" s="207" t="s">
        <v>1573</v>
      </c>
      <c r="C559" s="208" t="s">
        <v>1574</v>
      </c>
      <c r="D559" s="208" t="s">
        <v>1575</v>
      </c>
      <c r="E559" s="209">
        <v>5494169</v>
      </c>
      <c r="F559" s="140" t="s">
        <v>51</v>
      </c>
    </row>
    <row r="560" spans="1:6" ht="30.75">
      <c r="A560" s="110">
        <v>13</v>
      </c>
      <c r="B560" s="207" t="s">
        <v>1576</v>
      </c>
      <c r="C560" s="208" t="s">
        <v>1577</v>
      </c>
      <c r="D560" s="208" t="s">
        <v>1578</v>
      </c>
      <c r="E560" s="209">
        <v>5106700</v>
      </c>
      <c r="F560" s="140" t="s">
        <v>51</v>
      </c>
    </row>
    <row r="561" spans="1:6" ht="30.75">
      <c r="A561" s="110">
        <v>14</v>
      </c>
      <c r="B561" s="207" t="s">
        <v>1579</v>
      </c>
      <c r="C561" s="208" t="s">
        <v>1580</v>
      </c>
      <c r="D561" s="208" t="s">
        <v>1581</v>
      </c>
      <c r="E561" s="209">
        <v>7351417</v>
      </c>
      <c r="F561" s="140" t="s">
        <v>51</v>
      </c>
    </row>
    <row r="562" spans="1:6" ht="30.75">
      <c r="A562" s="110">
        <v>15</v>
      </c>
      <c r="B562" s="207" t="s">
        <v>1582</v>
      </c>
      <c r="C562" s="208" t="s">
        <v>1583</v>
      </c>
      <c r="D562" s="208" t="s">
        <v>1584</v>
      </c>
      <c r="E562" s="209">
        <v>154812278</v>
      </c>
      <c r="F562" s="140" t="s">
        <v>51</v>
      </c>
    </row>
    <row r="563" spans="1:6" ht="30.75">
      <c r="A563" s="110">
        <v>16</v>
      </c>
      <c r="B563" s="207" t="s">
        <v>1585</v>
      </c>
      <c r="C563" s="208" t="s">
        <v>1586</v>
      </c>
      <c r="D563" s="208" t="s">
        <v>1587</v>
      </c>
      <c r="E563" s="209">
        <v>13282833</v>
      </c>
      <c r="F563" s="140" t="s">
        <v>51</v>
      </c>
    </row>
    <row r="564" spans="1:6" ht="30.75">
      <c r="A564" s="110">
        <v>17</v>
      </c>
      <c r="B564" s="207" t="s">
        <v>1588</v>
      </c>
      <c r="C564" s="208" t="s">
        <v>1589</v>
      </c>
      <c r="D564" s="208" t="s">
        <v>1590</v>
      </c>
      <c r="E564" s="209">
        <v>9255800</v>
      </c>
      <c r="F564" s="140" t="s">
        <v>51</v>
      </c>
    </row>
    <row r="565" spans="1:6" ht="30.75">
      <c r="A565" s="110">
        <v>18</v>
      </c>
      <c r="B565" s="207" t="s">
        <v>1591</v>
      </c>
      <c r="C565" s="208" t="s">
        <v>1592</v>
      </c>
      <c r="D565" s="208" t="s">
        <v>1593</v>
      </c>
      <c r="E565" s="209">
        <v>514135283</v>
      </c>
      <c r="F565" s="140" t="s">
        <v>51</v>
      </c>
    </row>
    <row r="566" spans="1:6" ht="30.75">
      <c r="A566" s="110">
        <v>19</v>
      </c>
      <c r="B566" s="207" t="s">
        <v>1594</v>
      </c>
      <c r="C566" s="208" t="s">
        <v>1595</v>
      </c>
      <c r="D566" s="208" t="s">
        <v>1596</v>
      </c>
      <c r="E566" s="209">
        <v>52704750</v>
      </c>
      <c r="F566" s="140" t="s">
        <v>51</v>
      </c>
    </row>
    <row r="567" spans="1:6" ht="30.75">
      <c r="A567" s="110">
        <v>20</v>
      </c>
      <c r="B567" s="207" t="s">
        <v>1597</v>
      </c>
      <c r="C567" s="208" t="s">
        <v>1598</v>
      </c>
      <c r="D567" s="208" t="s">
        <v>1599</v>
      </c>
      <c r="E567" s="209">
        <v>144661945</v>
      </c>
      <c r="F567" s="140" t="s">
        <v>51</v>
      </c>
    </row>
    <row r="568" spans="1:6" ht="30.75">
      <c r="A568" s="110">
        <v>21</v>
      </c>
      <c r="B568" s="207" t="s">
        <v>1600</v>
      </c>
      <c r="C568" s="208" t="s">
        <v>1601</v>
      </c>
      <c r="D568" s="208" t="s">
        <v>1584</v>
      </c>
      <c r="E568" s="209">
        <v>35473648</v>
      </c>
      <c r="F568" s="140" t="s">
        <v>51</v>
      </c>
    </row>
    <row r="569" spans="1:6" ht="30.75">
      <c r="A569" s="110">
        <v>22</v>
      </c>
      <c r="B569" s="207" t="s">
        <v>1602</v>
      </c>
      <c r="C569" s="208" t="s">
        <v>1603</v>
      </c>
      <c r="D569" s="208" t="s">
        <v>1604</v>
      </c>
      <c r="E569" s="209">
        <v>6363754</v>
      </c>
      <c r="F569" s="140" t="s">
        <v>51</v>
      </c>
    </row>
    <row r="570" spans="1:6" ht="30.75">
      <c r="A570" s="110">
        <v>23</v>
      </c>
      <c r="B570" s="207" t="s">
        <v>1605</v>
      </c>
      <c r="C570" s="208" t="s">
        <v>1606</v>
      </c>
      <c r="D570" s="208" t="s">
        <v>1593</v>
      </c>
      <c r="E570" s="209">
        <v>15602273</v>
      </c>
      <c r="F570" s="140" t="s">
        <v>51</v>
      </c>
    </row>
    <row r="571" spans="1:6" ht="30.75">
      <c r="A571" s="110">
        <v>24</v>
      </c>
      <c r="B571" s="207" t="s">
        <v>1607</v>
      </c>
      <c r="C571" s="208" t="s">
        <v>1608</v>
      </c>
      <c r="D571" s="208" t="s">
        <v>1609</v>
      </c>
      <c r="E571" s="209">
        <v>53964174</v>
      </c>
      <c r="F571" s="140" t="s">
        <v>51</v>
      </c>
    </row>
    <row r="572" spans="1:6" ht="30.75">
      <c r="A572" s="110">
        <v>25</v>
      </c>
      <c r="B572" s="207" t="s">
        <v>1610</v>
      </c>
      <c r="C572" s="208" t="s">
        <v>1611</v>
      </c>
      <c r="D572" s="208" t="s">
        <v>1612</v>
      </c>
      <c r="E572" s="209">
        <v>399893084</v>
      </c>
      <c r="F572" s="140" t="s">
        <v>51</v>
      </c>
    </row>
    <row r="573" spans="1:6" ht="30.75">
      <c r="A573" s="110">
        <v>26</v>
      </c>
      <c r="B573" s="207" t="s">
        <v>1613</v>
      </c>
      <c r="C573" s="208" t="s">
        <v>1614</v>
      </c>
      <c r="D573" s="208" t="s">
        <v>1615</v>
      </c>
      <c r="E573" s="209">
        <v>101446933</v>
      </c>
      <c r="F573" s="140" t="s">
        <v>51</v>
      </c>
    </row>
    <row r="574" spans="1:6" s="86" customFormat="1" ht="26.25" customHeight="1">
      <c r="A574" s="142">
        <v>3816</v>
      </c>
      <c r="B574" s="193">
        <f>SUBTOTAL(3,B575:B590)</f>
        <v>16</v>
      </c>
      <c r="C574" s="194" t="s">
        <v>1616</v>
      </c>
      <c r="D574" s="145"/>
      <c r="E574" s="195">
        <f>SUBTOTAL(9,E575:E590)</f>
        <v>1083120790</v>
      </c>
      <c r="F574" s="147"/>
    </row>
    <row r="575" spans="1:6" ht="30.75">
      <c r="A575" s="110">
        <v>1</v>
      </c>
      <c r="B575" s="207" t="s">
        <v>1617</v>
      </c>
      <c r="C575" s="208" t="s">
        <v>1618</v>
      </c>
      <c r="D575" s="208" t="s">
        <v>1619</v>
      </c>
      <c r="E575" s="209">
        <v>149363008</v>
      </c>
      <c r="F575" s="140" t="s">
        <v>51</v>
      </c>
    </row>
    <row r="576" spans="1:6" ht="30.75">
      <c r="A576" s="110">
        <v>2</v>
      </c>
      <c r="B576" s="207" t="s">
        <v>1620</v>
      </c>
      <c r="C576" s="208" t="s">
        <v>1621</v>
      </c>
      <c r="D576" s="208" t="s">
        <v>1622</v>
      </c>
      <c r="E576" s="209">
        <v>145588985</v>
      </c>
      <c r="F576" s="140" t="s">
        <v>51</v>
      </c>
    </row>
    <row r="577" spans="1:6" ht="30.75">
      <c r="A577" s="110">
        <v>3</v>
      </c>
      <c r="B577" s="207" t="s">
        <v>1623</v>
      </c>
      <c r="C577" s="208" t="s">
        <v>1624</v>
      </c>
      <c r="D577" s="208" t="s">
        <v>1625</v>
      </c>
      <c r="E577" s="209">
        <v>264557982</v>
      </c>
      <c r="F577" s="140" t="s">
        <v>51</v>
      </c>
    </row>
    <row r="578" spans="1:6" ht="30.75">
      <c r="A578" s="110">
        <v>4</v>
      </c>
      <c r="B578" s="207" t="s">
        <v>1626</v>
      </c>
      <c r="C578" s="208" t="s">
        <v>1627</v>
      </c>
      <c r="D578" s="208" t="s">
        <v>1628</v>
      </c>
      <c r="E578" s="209">
        <v>150669889</v>
      </c>
      <c r="F578" s="140" t="s">
        <v>51</v>
      </c>
    </row>
    <row r="579" spans="1:6" ht="30.75">
      <c r="A579" s="110">
        <v>5</v>
      </c>
      <c r="B579" s="207" t="s">
        <v>1629</v>
      </c>
      <c r="C579" s="208" t="s">
        <v>1630</v>
      </c>
      <c r="D579" s="208" t="s">
        <v>1631</v>
      </c>
      <c r="E579" s="209">
        <v>6031840</v>
      </c>
      <c r="F579" s="140" t="s">
        <v>51</v>
      </c>
    </row>
    <row r="580" spans="1:6" ht="30.75">
      <c r="A580" s="110">
        <v>6</v>
      </c>
      <c r="B580" s="207" t="s">
        <v>1632</v>
      </c>
      <c r="C580" s="208" t="s">
        <v>1633</v>
      </c>
      <c r="D580" s="208" t="s">
        <v>1634</v>
      </c>
      <c r="E580" s="209">
        <v>6844388</v>
      </c>
      <c r="F580" s="140" t="s">
        <v>51</v>
      </c>
    </row>
    <row r="581" spans="1:6" ht="30.75">
      <c r="A581" s="110">
        <v>7</v>
      </c>
      <c r="B581" s="207" t="s">
        <v>1635</v>
      </c>
      <c r="C581" s="208" t="s">
        <v>1636</v>
      </c>
      <c r="D581" s="208" t="s">
        <v>1637</v>
      </c>
      <c r="E581" s="209">
        <v>45862454</v>
      </c>
      <c r="F581" s="140" t="s">
        <v>51</v>
      </c>
    </row>
    <row r="582" spans="1:6" ht="30.75">
      <c r="A582" s="110">
        <v>8</v>
      </c>
      <c r="B582" s="207" t="s">
        <v>1638</v>
      </c>
      <c r="C582" s="208" t="s">
        <v>1639</v>
      </c>
      <c r="D582" s="208" t="s">
        <v>1640</v>
      </c>
      <c r="E582" s="209">
        <v>26980197</v>
      </c>
      <c r="F582" s="140" t="s">
        <v>51</v>
      </c>
    </row>
    <row r="583" spans="1:6" ht="15">
      <c r="A583" s="110">
        <v>9</v>
      </c>
      <c r="B583" s="207" t="s">
        <v>1641</v>
      </c>
      <c r="C583" s="208" t="s">
        <v>1642</v>
      </c>
      <c r="D583" s="208" t="s">
        <v>1643</v>
      </c>
      <c r="E583" s="209">
        <v>7339200</v>
      </c>
      <c r="F583" s="140" t="s">
        <v>51</v>
      </c>
    </row>
    <row r="584" spans="1:6" ht="30.75">
      <c r="A584" s="110">
        <v>10</v>
      </c>
      <c r="B584" s="207" t="s">
        <v>1644</v>
      </c>
      <c r="C584" s="208" t="s">
        <v>1645</v>
      </c>
      <c r="D584" s="208" t="s">
        <v>1646</v>
      </c>
      <c r="E584" s="209">
        <v>17180750</v>
      </c>
      <c r="F584" s="140" t="s">
        <v>51</v>
      </c>
    </row>
    <row r="585" spans="1:6" ht="30.75">
      <c r="A585" s="110">
        <v>11</v>
      </c>
      <c r="B585" s="207" t="s">
        <v>1647</v>
      </c>
      <c r="C585" s="208" t="s">
        <v>1648</v>
      </c>
      <c r="D585" s="208" t="s">
        <v>1649</v>
      </c>
      <c r="E585" s="209">
        <v>8014254</v>
      </c>
      <c r="F585" s="140" t="s">
        <v>51</v>
      </c>
    </row>
    <row r="586" spans="1:6" ht="30.75">
      <c r="A586" s="110">
        <v>12</v>
      </c>
      <c r="B586" s="207" t="s">
        <v>1650</v>
      </c>
      <c r="C586" s="208" t="s">
        <v>1651</v>
      </c>
      <c r="D586" s="208" t="s">
        <v>1637</v>
      </c>
      <c r="E586" s="209">
        <v>90597408</v>
      </c>
      <c r="F586" s="140" t="s">
        <v>51</v>
      </c>
    </row>
    <row r="587" spans="1:6" ht="30.75">
      <c r="A587" s="110">
        <v>13</v>
      </c>
      <c r="B587" s="207" t="s">
        <v>1652</v>
      </c>
      <c r="C587" s="208" t="s">
        <v>1653</v>
      </c>
      <c r="D587" s="208" t="s">
        <v>1654</v>
      </c>
      <c r="E587" s="209">
        <v>33406675</v>
      </c>
      <c r="F587" s="140" t="s">
        <v>51</v>
      </c>
    </row>
    <row r="588" spans="1:6" ht="30.75">
      <c r="A588" s="110">
        <v>14</v>
      </c>
      <c r="B588" s="207" t="s">
        <v>1655</v>
      </c>
      <c r="C588" s="208" t="s">
        <v>1656</v>
      </c>
      <c r="D588" s="208" t="s">
        <v>1657</v>
      </c>
      <c r="E588" s="209">
        <v>10241707</v>
      </c>
      <c r="F588" s="140" t="s">
        <v>51</v>
      </c>
    </row>
    <row r="589" spans="1:6" ht="30.75">
      <c r="A589" s="110">
        <v>15</v>
      </c>
      <c r="B589" s="207" t="s">
        <v>1658</v>
      </c>
      <c r="C589" s="208" t="s">
        <v>1659</v>
      </c>
      <c r="D589" s="208" t="s">
        <v>1634</v>
      </c>
      <c r="E589" s="209">
        <v>5500000</v>
      </c>
      <c r="F589" s="140" t="s">
        <v>51</v>
      </c>
    </row>
    <row r="590" spans="1:6" ht="30.75">
      <c r="A590" s="110">
        <v>16</v>
      </c>
      <c r="B590" s="207" t="s">
        <v>1660</v>
      </c>
      <c r="C590" s="208" t="s">
        <v>1661</v>
      </c>
      <c r="D590" s="208" t="s">
        <v>1637</v>
      </c>
      <c r="E590" s="209">
        <v>114942053</v>
      </c>
      <c r="F590" s="140" t="s">
        <v>51</v>
      </c>
    </row>
    <row r="591" spans="1:6" s="86" customFormat="1" ht="28.5" customHeight="1">
      <c r="A591" s="142">
        <v>3802</v>
      </c>
      <c r="B591" s="193">
        <f>SUBTOTAL(3,B592:B753)</f>
        <v>162</v>
      </c>
      <c r="C591" s="194" t="s">
        <v>1662</v>
      </c>
      <c r="D591" s="145"/>
      <c r="E591" s="195">
        <f>SUBTOTAL(9,E592:E753)</f>
        <v>58737500992</v>
      </c>
      <c r="F591" s="147"/>
    </row>
    <row r="592" spans="1:6" s="86" customFormat="1" ht="36">
      <c r="A592" s="110">
        <v>1</v>
      </c>
      <c r="B592" s="111" t="s">
        <v>1663</v>
      </c>
      <c r="C592" s="112" t="s">
        <v>1664</v>
      </c>
      <c r="D592" s="112" t="s">
        <v>1665</v>
      </c>
      <c r="E592" s="210">
        <v>26494081</v>
      </c>
      <c r="F592" s="140" t="s">
        <v>51</v>
      </c>
    </row>
    <row r="593" spans="1:6" s="86" customFormat="1" ht="36">
      <c r="A593" s="110">
        <v>2</v>
      </c>
      <c r="B593" s="111" t="s">
        <v>1666</v>
      </c>
      <c r="C593" s="112" t="s">
        <v>1667</v>
      </c>
      <c r="D593" s="112" t="s">
        <v>1668</v>
      </c>
      <c r="E593" s="210">
        <v>6115172</v>
      </c>
      <c r="F593" s="140" t="s">
        <v>51</v>
      </c>
    </row>
    <row r="594" spans="1:6" s="86" customFormat="1" ht="54">
      <c r="A594" s="110">
        <v>3</v>
      </c>
      <c r="B594" s="111" t="s">
        <v>1669</v>
      </c>
      <c r="C594" s="112" t="s">
        <v>1670</v>
      </c>
      <c r="D594" s="112" t="s">
        <v>1671</v>
      </c>
      <c r="E594" s="210">
        <v>1256013970</v>
      </c>
      <c r="F594" s="140" t="s">
        <v>51</v>
      </c>
    </row>
    <row r="595" spans="1:6" s="86" customFormat="1" ht="36">
      <c r="A595" s="110">
        <v>4</v>
      </c>
      <c r="B595" s="111" t="s">
        <v>1672</v>
      </c>
      <c r="C595" s="112" t="s">
        <v>1673</v>
      </c>
      <c r="D595" s="112" t="s">
        <v>1674</v>
      </c>
      <c r="E595" s="210">
        <v>272585583</v>
      </c>
      <c r="F595" s="140" t="s">
        <v>51</v>
      </c>
    </row>
    <row r="596" spans="1:6" s="86" customFormat="1" ht="36">
      <c r="A596" s="110">
        <v>5</v>
      </c>
      <c r="B596" s="115" t="s">
        <v>1675</v>
      </c>
      <c r="C596" s="116" t="s">
        <v>1676</v>
      </c>
      <c r="D596" s="116" t="s">
        <v>1677</v>
      </c>
      <c r="E596" s="210">
        <v>3510296927</v>
      </c>
      <c r="F596" s="140" t="s">
        <v>51</v>
      </c>
    </row>
    <row r="597" spans="1:6" s="86" customFormat="1" ht="36">
      <c r="A597" s="110">
        <v>6</v>
      </c>
      <c r="B597" s="115" t="s">
        <v>1678</v>
      </c>
      <c r="C597" s="116" t="s">
        <v>1679</v>
      </c>
      <c r="D597" s="116" t="s">
        <v>1680</v>
      </c>
      <c r="E597" s="210">
        <v>115827441</v>
      </c>
      <c r="F597" s="140" t="s">
        <v>51</v>
      </c>
    </row>
    <row r="598" spans="1:6" s="86" customFormat="1" ht="36">
      <c r="A598" s="110">
        <v>7</v>
      </c>
      <c r="B598" s="115" t="s">
        <v>1681</v>
      </c>
      <c r="C598" s="116" t="s">
        <v>1682</v>
      </c>
      <c r="D598" s="116" t="s">
        <v>1683</v>
      </c>
      <c r="E598" s="210">
        <v>86767820</v>
      </c>
      <c r="F598" s="140" t="s">
        <v>51</v>
      </c>
    </row>
    <row r="599" spans="1:6" s="86" customFormat="1" ht="36">
      <c r="A599" s="110">
        <v>8</v>
      </c>
      <c r="B599" s="115" t="s">
        <v>1684</v>
      </c>
      <c r="C599" s="116" t="s">
        <v>1685</v>
      </c>
      <c r="D599" s="116" t="s">
        <v>1686</v>
      </c>
      <c r="E599" s="210">
        <v>188371507</v>
      </c>
      <c r="F599" s="140" t="s">
        <v>51</v>
      </c>
    </row>
    <row r="600" spans="1:6" s="86" customFormat="1" ht="36">
      <c r="A600" s="110">
        <v>9</v>
      </c>
      <c r="B600" s="115" t="s">
        <v>1687</v>
      </c>
      <c r="C600" s="116" t="s">
        <v>1688</v>
      </c>
      <c r="D600" s="116" t="s">
        <v>1689</v>
      </c>
      <c r="E600" s="210">
        <v>1613412899</v>
      </c>
      <c r="F600" s="140" t="s">
        <v>51</v>
      </c>
    </row>
    <row r="601" spans="1:6" s="86" customFormat="1" ht="36">
      <c r="A601" s="110">
        <v>10</v>
      </c>
      <c r="B601" s="115" t="s">
        <v>1690</v>
      </c>
      <c r="C601" s="116" t="s">
        <v>1691</v>
      </c>
      <c r="D601" s="116" t="s">
        <v>1692</v>
      </c>
      <c r="E601" s="210">
        <v>2238920465</v>
      </c>
      <c r="F601" s="140" t="s">
        <v>51</v>
      </c>
    </row>
    <row r="602" spans="1:6" s="86" customFormat="1" ht="36">
      <c r="A602" s="110">
        <v>11</v>
      </c>
      <c r="B602" s="115" t="s">
        <v>1693</v>
      </c>
      <c r="C602" s="116" t="s">
        <v>1694</v>
      </c>
      <c r="D602" s="116" t="s">
        <v>1695</v>
      </c>
      <c r="E602" s="210">
        <v>28744931</v>
      </c>
      <c r="F602" s="140" t="s">
        <v>51</v>
      </c>
    </row>
    <row r="603" spans="1:6" s="86" customFormat="1" ht="36">
      <c r="A603" s="110">
        <v>12</v>
      </c>
      <c r="B603" s="115" t="s">
        <v>1696</v>
      </c>
      <c r="C603" s="116" t="s">
        <v>1697</v>
      </c>
      <c r="D603" s="116" t="s">
        <v>1698</v>
      </c>
      <c r="E603" s="210">
        <v>3369142</v>
      </c>
      <c r="F603" s="140" t="s">
        <v>51</v>
      </c>
    </row>
    <row r="604" spans="1:6" s="86" customFormat="1" ht="36">
      <c r="A604" s="110">
        <v>13</v>
      </c>
      <c r="B604" s="115" t="s">
        <v>1699</v>
      </c>
      <c r="C604" s="116" t="s">
        <v>1700</v>
      </c>
      <c r="D604" s="116" t="s">
        <v>1701</v>
      </c>
      <c r="E604" s="210">
        <v>623420519</v>
      </c>
      <c r="F604" s="140" t="s">
        <v>51</v>
      </c>
    </row>
    <row r="605" spans="1:6" s="86" customFormat="1" ht="36">
      <c r="A605" s="110">
        <v>14</v>
      </c>
      <c r="B605" s="115" t="s">
        <v>1702</v>
      </c>
      <c r="C605" s="116" t="s">
        <v>1703</v>
      </c>
      <c r="D605" s="116" t="s">
        <v>1704</v>
      </c>
      <c r="E605" s="210">
        <v>208260475</v>
      </c>
      <c r="F605" s="140" t="s">
        <v>51</v>
      </c>
    </row>
    <row r="606" spans="1:6" s="86" customFormat="1" ht="36">
      <c r="A606" s="110">
        <v>15</v>
      </c>
      <c r="B606" s="115" t="s">
        <v>1705</v>
      </c>
      <c r="C606" s="116" t="s">
        <v>1706</v>
      </c>
      <c r="D606" s="116" t="s">
        <v>1707</v>
      </c>
      <c r="E606" s="210">
        <v>80248531</v>
      </c>
      <c r="F606" s="140" t="s">
        <v>51</v>
      </c>
    </row>
    <row r="607" spans="1:6" s="86" customFormat="1" ht="36">
      <c r="A607" s="110">
        <v>16</v>
      </c>
      <c r="B607" s="115" t="s">
        <v>1708</v>
      </c>
      <c r="C607" s="116" t="s">
        <v>1709</v>
      </c>
      <c r="D607" s="116" t="s">
        <v>1710</v>
      </c>
      <c r="E607" s="210">
        <v>64804245</v>
      </c>
      <c r="F607" s="140" t="s">
        <v>51</v>
      </c>
    </row>
    <row r="608" spans="1:6" s="86" customFormat="1" ht="36">
      <c r="A608" s="110">
        <v>17</v>
      </c>
      <c r="B608" s="115" t="s">
        <v>1711</v>
      </c>
      <c r="C608" s="116" t="s">
        <v>1712</v>
      </c>
      <c r="D608" s="116" t="s">
        <v>1713</v>
      </c>
      <c r="E608" s="210">
        <v>17823300</v>
      </c>
      <c r="F608" s="140" t="s">
        <v>51</v>
      </c>
    </row>
    <row r="609" spans="1:6" s="86" customFormat="1" ht="36">
      <c r="A609" s="110">
        <v>18</v>
      </c>
      <c r="B609" s="115" t="s">
        <v>1714</v>
      </c>
      <c r="C609" s="116" t="s">
        <v>1715</v>
      </c>
      <c r="D609" s="116" t="s">
        <v>1716</v>
      </c>
      <c r="E609" s="210">
        <v>25408200</v>
      </c>
      <c r="F609" s="140" t="s">
        <v>51</v>
      </c>
    </row>
    <row r="610" spans="1:6" s="86" customFormat="1" ht="54">
      <c r="A610" s="110">
        <v>19</v>
      </c>
      <c r="B610" s="115" t="s">
        <v>1717</v>
      </c>
      <c r="C610" s="116" t="s">
        <v>1718</v>
      </c>
      <c r="D610" s="116" t="s">
        <v>1719</v>
      </c>
      <c r="E610" s="210">
        <v>1013009451</v>
      </c>
      <c r="F610" s="140" t="s">
        <v>51</v>
      </c>
    </row>
    <row r="611" spans="1:6" s="86" customFormat="1" ht="54">
      <c r="A611" s="110">
        <v>20</v>
      </c>
      <c r="B611" s="115" t="s">
        <v>1720</v>
      </c>
      <c r="C611" s="116" t="s">
        <v>1721</v>
      </c>
      <c r="D611" s="116" t="s">
        <v>1722</v>
      </c>
      <c r="E611" s="210">
        <v>89021352</v>
      </c>
      <c r="F611" s="140" t="s">
        <v>51</v>
      </c>
    </row>
    <row r="612" spans="1:6" s="86" customFormat="1" ht="36">
      <c r="A612" s="110">
        <v>21</v>
      </c>
      <c r="B612" s="115" t="s">
        <v>1723</v>
      </c>
      <c r="C612" s="116" t="s">
        <v>1724</v>
      </c>
      <c r="D612" s="116" t="s">
        <v>1725</v>
      </c>
      <c r="E612" s="210">
        <v>4848378892</v>
      </c>
      <c r="F612" s="140" t="s">
        <v>51</v>
      </c>
    </row>
    <row r="613" spans="1:6" s="86" customFormat="1" ht="36">
      <c r="A613" s="110">
        <v>22</v>
      </c>
      <c r="B613" s="115" t="s">
        <v>1726</v>
      </c>
      <c r="C613" s="116" t="s">
        <v>1727</v>
      </c>
      <c r="D613" s="116" t="s">
        <v>1728</v>
      </c>
      <c r="E613" s="210">
        <v>2023414814</v>
      </c>
      <c r="F613" s="140" t="s">
        <v>51</v>
      </c>
    </row>
    <row r="614" spans="1:6" s="86" customFormat="1" ht="54">
      <c r="A614" s="110">
        <v>23</v>
      </c>
      <c r="B614" s="115" t="s">
        <v>1729</v>
      </c>
      <c r="C614" s="116" t="s">
        <v>1730</v>
      </c>
      <c r="D614" s="116" t="s">
        <v>1731</v>
      </c>
      <c r="E614" s="210">
        <v>6658589750</v>
      </c>
      <c r="F614" s="140" t="s">
        <v>51</v>
      </c>
    </row>
    <row r="615" spans="1:6" s="86" customFormat="1" ht="36">
      <c r="A615" s="110">
        <v>24</v>
      </c>
      <c r="B615" s="115" t="s">
        <v>1732</v>
      </c>
      <c r="C615" s="116" t="s">
        <v>1733</v>
      </c>
      <c r="D615" s="116" t="s">
        <v>1734</v>
      </c>
      <c r="E615" s="210">
        <v>15251640</v>
      </c>
      <c r="F615" s="140" t="s">
        <v>51</v>
      </c>
    </row>
    <row r="616" spans="1:6" s="86" customFormat="1" ht="54">
      <c r="A616" s="110">
        <v>25</v>
      </c>
      <c r="B616" s="115" t="s">
        <v>1735</v>
      </c>
      <c r="C616" s="116" t="s">
        <v>1736</v>
      </c>
      <c r="D616" s="116" t="s">
        <v>1737</v>
      </c>
      <c r="E616" s="210">
        <v>147578452</v>
      </c>
      <c r="F616" s="140" t="s">
        <v>51</v>
      </c>
    </row>
    <row r="617" spans="1:6" s="86" customFormat="1" ht="36">
      <c r="A617" s="110">
        <v>26</v>
      </c>
      <c r="B617" s="115" t="s">
        <v>1738</v>
      </c>
      <c r="C617" s="116" t="s">
        <v>1739</v>
      </c>
      <c r="D617" s="116" t="s">
        <v>1740</v>
      </c>
      <c r="E617" s="210">
        <v>5565703</v>
      </c>
      <c r="F617" s="140" t="s">
        <v>51</v>
      </c>
    </row>
    <row r="618" spans="1:6" s="86" customFormat="1" ht="36">
      <c r="A618" s="110">
        <v>27</v>
      </c>
      <c r="B618" s="115" t="s">
        <v>1741</v>
      </c>
      <c r="C618" s="116" t="s">
        <v>1742</v>
      </c>
      <c r="D618" s="116" t="s">
        <v>1743</v>
      </c>
      <c r="E618" s="210">
        <v>8958625</v>
      </c>
      <c r="F618" s="140" t="s">
        <v>51</v>
      </c>
    </row>
    <row r="619" spans="1:6" s="86" customFormat="1" ht="36">
      <c r="A619" s="110">
        <v>28</v>
      </c>
      <c r="B619" s="115" t="s">
        <v>1744</v>
      </c>
      <c r="C619" s="116" t="s">
        <v>1745</v>
      </c>
      <c r="D619" s="116" t="s">
        <v>1746</v>
      </c>
      <c r="E619" s="210">
        <v>348124532</v>
      </c>
      <c r="F619" s="140" t="s">
        <v>51</v>
      </c>
    </row>
    <row r="620" spans="1:6" s="86" customFormat="1" ht="54">
      <c r="A620" s="110">
        <v>29</v>
      </c>
      <c r="B620" s="115" t="s">
        <v>1747</v>
      </c>
      <c r="C620" s="116" t="s">
        <v>1748</v>
      </c>
      <c r="D620" s="116" t="s">
        <v>1749</v>
      </c>
      <c r="E620" s="210">
        <v>9088125</v>
      </c>
      <c r="F620" s="140" t="s">
        <v>51</v>
      </c>
    </row>
    <row r="621" spans="1:6" s="86" customFormat="1" ht="54">
      <c r="A621" s="110">
        <v>30</v>
      </c>
      <c r="B621" s="115" t="s">
        <v>1750</v>
      </c>
      <c r="C621" s="116" t="s">
        <v>1751</v>
      </c>
      <c r="D621" s="116" t="s">
        <v>1752</v>
      </c>
      <c r="E621" s="210">
        <v>29162798</v>
      </c>
      <c r="F621" s="140" t="s">
        <v>51</v>
      </c>
    </row>
    <row r="622" spans="1:6" s="86" customFormat="1" ht="36">
      <c r="A622" s="110">
        <v>31</v>
      </c>
      <c r="B622" s="115" t="s">
        <v>1753</v>
      </c>
      <c r="C622" s="116" t="s">
        <v>1754</v>
      </c>
      <c r="D622" s="116" t="s">
        <v>1755</v>
      </c>
      <c r="E622" s="210">
        <v>1239746279</v>
      </c>
      <c r="F622" s="140" t="s">
        <v>51</v>
      </c>
    </row>
    <row r="623" spans="1:6" s="86" customFormat="1" ht="36">
      <c r="A623" s="110">
        <v>32</v>
      </c>
      <c r="B623" s="115" t="s">
        <v>1756</v>
      </c>
      <c r="C623" s="116" t="s">
        <v>1757</v>
      </c>
      <c r="D623" s="116" t="s">
        <v>1758</v>
      </c>
      <c r="E623" s="210">
        <v>12216096</v>
      </c>
      <c r="F623" s="140" t="s">
        <v>51</v>
      </c>
    </row>
    <row r="624" spans="1:6" s="86" customFormat="1" ht="36">
      <c r="A624" s="110">
        <v>33</v>
      </c>
      <c r="B624" s="115" t="s">
        <v>1759</v>
      </c>
      <c r="C624" s="116" t="s">
        <v>1760</v>
      </c>
      <c r="D624" s="116" t="s">
        <v>1761</v>
      </c>
      <c r="E624" s="210">
        <v>70095350</v>
      </c>
      <c r="F624" s="140" t="s">
        <v>51</v>
      </c>
    </row>
    <row r="625" spans="1:6" s="86" customFormat="1" ht="36">
      <c r="A625" s="110">
        <v>34</v>
      </c>
      <c r="B625" s="115" t="s">
        <v>1762</v>
      </c>
      <c r="C625" s="116" t="s">
        <v>1763</v>
      </c>
      <c r="D625" s="116" t="s">
        <v>1764</v>
      </c>
      <c r="E625" s="210">
        <v>365207635</v>
      </c>
      <c r="F625" s="140" t="s">
        <v>51</v>
      </c>
    </row>
    <row r="626" spans="1:6" s="86" customFormat="1" ht="36">
      <c r="A626" s="110">
        <v>35</v>
      </c>
      <c r="B626" s="115" t="s">
        <v>1765</v>
      </c>
      <c r="C626" s="116" t="s">
        <v>1766</v>
      </c>
      <c r="D626" s="116" t="s">
        <v>1767</v>
      </c>
      <c r="E626" s="210">
        <v>24814599</v>
      </c>
      <c r="F626" s="140" t="s">
        <v>51</v>
      </c>
    </row>
    <row r="627" spans="1:6" s="86" customFormat="1" ht="36">
      <c r="A627" s="110">
        <v>36</v>
      </c>
      <c r="B627" s="115" t="s">
        <v>1768</v>
      </c>
      <c r="C627" s="116" t="s">
        <v>1769</v>
      </c>
      <c r="D627" s="116" t="s">
        <v>1770</v>
      </c>
      <c r="E627" s="210">
        <v>1537600174</v>
      </c>
      <c r="F627" s="140" t="s">
        <v>51</v>
      </c>
    </row>
    <row r="628" spans="1:6" s="86" customFormat="1" ht="36">
      <c r="A628" s="110">
        <v>37</v>
      </c>
      <c r="B628" s="115" t="s">
        <v>1771</v>
      </c>
      <c r="C628" s="116" t="s">
        <v>1772</v>
      </c>
      <c r="D628" s="116" t="s">
        <v>1773</v>
      </c>
      <c r="E628" s="210">
        <v>1000000</v>
      </c>
      <c r="F628" s="140" t="s">
        <v>51</v>
      </c>
    </row>
    <row r="629" spans="1:6" s="86" customFormat="1" ht="36">
      <c r="A629" s="110">
        <v>38</v>
      </c>
      <c r="B629" s="115" t="s">
        <v>1774</v>
      </c>
      <c r="C629" s="116" t="s">
        <v>1775</v>
      </c>
      <c r="D629" s="116" t="s">
        <v>1776</v>
      </c>
      <c r="E629" s="210">
        <v>357497721</v>
      </c>
      <c r="F629" s="140" t="s">
        <v>51</v>
      </c>
    </row>
    <row r="630" spans="1:6" s="86" customFormat="1" ht="36">
      <c r="A630" s="110">
        <v>39</v>
      </c>
      <c r="B630" s="115" t="s">
        <v>1777</v>
      </c>
      <c r="C630" s="116" t="s">
        <v>1778</v>
      </c>
      <c r="D630" s="116" t="s">
        <v>1743</v>
      </c>
      <c r="E630" s="210">
        <v>1686297888</v>
      </c>
      <c r="F630" s="140" t="s">
        <v>51</v>
      </c>
    </row>
    <row r="631" spans="1:6" s="86" customFormat="1" ht="36">
      <c r="A631" s="110">
        <v>40</v>
      </c>
      <c r="B631" s="115" t="s">
        <v>1779</v>
      </c>
      <c r="C631" s="116" t="s">
        <v>1780</v>
      </c>
      <c r="D631" s="116" t="s">
        <v>1781</v>
      </c>
      <c r="E631" s="210">
        <v>16318533</v>
      </c>
      <c r="F631" s="140" t="s">
        <v>51</v>
      </c>
    </row>
    <row r="632" spans="1:6" s="86" customFormat="1" ht="54">
      <c r="A632" s="110">
        <v>41</v>
      </c>
      <c r="B632" s="115" t="s">
        <v>1782</v>
      </c>
      <c r="C632" s="116" t="s">
        <v>1783</v>
      </c>
      <c r="D632" s="116" t="s">
        <v>1784</v>
      </c>
      <c r="E632" s="210">
        <v>36375570</v>
      </c>
      <c r="F632" s="140" t="s">
        <v>51</v>
      </c>
    </row>
    <row r="633" spans="1:6" s="86" customFormat="1" ht="36">
      <c r="A633" s="110">
        <v>42</v>
      </c>
      <c r="B633" s="115" t="s">
        <v>1785</v>
      </c>
      <c r="C633" s="116" t="s">
        <v>1786</v>
      </c>
      <c r="D633" s="116" t="s">
        <v>1787</v>
      </c>
      <c r="E633" s="210">
        <v>22573060</v>
      </c>
      <c r="F633" s="140" t="s">
        <v>51</v>
      </c>
    </row>
    <row r="634" spans="1:6" s="86" customFormat="1" ht="54">
      <c r="A634" s="110">
        <v>43</v>
      </c>
      <c r="B634" s="115" t="s">
        <v>1788</v>
      </c>
      <c r="C634" s="116" t="s">
        <v>1789</v>
      </c>
      <c r="D634" s="116" t="s">
        <v>1790</v>
      </c>
      <c r="E634" s="210">
        <v>238395188</v>
      </c>
      <c r="F634" s="140" t="s">
        <v>51</v>
      </c>
    </row>
    <row r="635" spans="1:6" s="86" customFormat="1" ht="36">
      <c r="A635" s="110">
        <v>44</v>
      </c>
      <c r="B635" s="115" t="s">
        <v>1791</v>
      </c>
      <c r="C635" s="116" t="s">
        <v>1792</v>
      </c>
      <c r="D635" s="116" t="s">
        <v>1793</v>
      </c>
      <c r="E635" s="210">
        <v>13158700</v>
      </c>
      <c r="F635" s="140" t="s">
        <v>51</v>
      </c>
    </row>
    <row r="636" spans="1:6" s="86" customFormat="1" ht="54">
      <c r="A636" s="110">
        <v>45</v>
      </c>
      <c r="B636" s="115" t="s">
        <v>1794</v>
      </c>
      <c r="C636" s="116" t="s">
        <v>1795</v>
      </c>
      <c r="D636" s="116" t="s">
        <v>1796</v>
      </c>
      <c r="E636" s="210">
        <v>5855650</v>
      </c>
      <c r="F636" s="140" t="s">
        <v>51</v>
      </c>
    </row>
    <row r="637" spans="1:6" s="86" customFormat="1" ht="36">
      <c r="A637" s="110">
        <v>46</v>
      </c>
      <c r="B637" s="115" t="s">
        <v>1797</v>
      </c>
      <c r="C637" s="116" t="s">
        <v>1798</v>
      </c>
      <c r="D637" s="116" t="s">
        <v>1799</v>
      </c>
      <c r="E637" s="210">
        <v>12669381</v>
      </c>
      <c r="F637" s="140" t="s">
        <v>51</v>
      </c>
    </row>
    <row r="638" spans="1:6" s="86" customFormat="1" ht="36">
      <c r="A638" s="110">
        <v>47</v>
      </c>
      <c r="B638" s="115" t="s">
        <v>1800</v>
      </c>
      <c r="C638" s="116" t="s">
        <v>1801</v>
      </c>
      <c r="D638" s="116" t="s">
        <v>1802</v>
      </c>
      <c r="E638" s="210">
        <v>216934483</v>
      </c>
      <c r="F638" s="140" t="s">
        <v>51</v>
      </c>
    </row>
    <row r="639" spans="1:6" s="86" customFormat="1" ht="54">
      <c r="A639" s="110">
        <v>48</v>
      </c>
      <c r="B639" s="115" t="s">
        <v>1803</v>
      </c>
      <c r="C639" s="116" t="s">
        <v>1804</v>
      </c>
      <c r="D639" s="116" t="s">
        <v>1805</v>
      </c>
      <c r="E639" s="210">
        <v>2897351186</v>
      </c>
      <c r="F639" s="140" t="s">
        <v>51</v>
      </c>
    </row>
    <row r="640" spans="1:6" s="86" customFormat="1" ht="54">
      <c r="A640" s="110">
        <v>49</v>
      </c>
      <c r="B640" s="115" t="s">
        <v>1806</v>
      </c>
      <c r="C640" s="116" t="s">
        <v>1807</v>
      </c>
      <c r="D640" s="116" t="s">
        <v>1808</v>
      </c>
      <c r="E640" s="210">
        <v>3002355</v>
      </c>
      <c r="F640" s="140" t="s">
        <v>51</v>
      </c>
    </row>
    <row r="641" spans="1:6" s="86" customFormat="1" ht="54">
      <c r="A641" s="110">
        <v>50</v>
      </c>
      <c r="B641" s="115" t="s">
        <v>1809</v>
      </c>
      <c r="C641" s="116" t="s">
        <v>1810</v>
      </c>
      <c r="D641" s="116" t="s">
        <v>1811</v>
      </c>
      <c r="E641" s="210">
        <v>11196200</v>
      </c>
      <c r="F641" s="140" t="s">
        <v>51</v>
      </c>
    </row>
    <row r="642" spans="1:6" s="86" customFormat="1" ht="54">
      <c r="A642" s="110">
        <v>51</v>
      </c>
      <c r="B642" s="115" t="s">
        <v>1812</v>
      </c>
      <c r="C642" s="116" t="s">
        <v>1813</v>
      </c>
      <c r="D642" s="116" t="s">
        <v>1814</v>
      </c>
      <c r="E642" s="210">
        <v>15887000</v>
      </c>
      <c r="F642" s="140" t="s">
        <v>51</v>
      </c>
    </row>
    <row r="643" spans="1:6" s="86" customFormat="1" ht="54">
      <c r="A643" s="110">
        <v>52</v>
      </c>
      <c r="B643" s="115" t="s">
        <v>1815</v>
      </c>
      <c r="C643" s="116" t="s">
        <v>1816</v>
      </c>
      <c r="D643" s="116" t="s">
        <v>1817</v>
      </c>
      <c r="E643" s="210">
        <v>3656448</v>
      </c>
      <c r="F643" s="140" t="s">
        <v>51</v>
      </c>
    </row>
    <row r="644" spans="1:6" s="86" customFormat="1" ht="36">
      <c r="A644" s="110">
        <v>53</v>
      </c>
      <c r="B644" s="115" t="s">
        <v>1818</v>
      </c>
      <c r="C644" s="116" t="s">
        <v>1819</v>
      </c>
      <c r="D644" s="116" t="s">
        <v>1820</v>
      </c>
      <c r="E644" s="210">
        <v>158760993</v>
      </c>
      <c r="F644" s="140" t="s">
        <v>51</v>
      </c>
    </row>
    <row r="645" spans="1:6" s="86" customFormat="1" ht="36">
      <c r="A645" s="110">
        <v>54</v>
      </c>
      <c r="B645" s="115" t="s">
        <v>1821</v>
      </c>
      <c r="C645" s="116" t="s">
        <v>1822</v>
      </c>
      <c r="D645" s="116" t="s">
        <v>1823</v>
      </c>
      <c r="E645" s="210">
        <v>5257381</v>
      </c>
      <c r="F645" s="140" t="s">
        <v>51</v>
      </c>
    </row>
    <row r="646" spans="1:6" s="86" customFormat="1" ht="36">
      <c r="A646" s="110">
        <v>55</v>
      </c>
      <c r="B646" s="115" t="s">
        <v>1824</v>
      </c>
      <c r="C646" s="116" t="s">
        <v>1825</v>
      </c>
      <c r="D646" s="116" t="s">
        <v>1826</v>
      </c>
      <c r="E646" s="210">
        <v>13977692</v>
      </c>
      <c r="F646" s="140" t="s">
        <v>51</v>
      </c>
    </row>
    <row r="647" spans="1:6" s="86" customFormat="1" ht="36">
      <c r="A647" s="110">
        <v>56</v>
      </c>
      <c r="B647" s="115" t="s">
        <v>1827</v>
      </c>
      <c r="C647" s="116" t="s">
        <v>1828</v>
      </c>
      <c r="D647" s="116" t="s">
        <v>1829</v>
      </c>
      <c r="E647" s="210">
        <v>25084740</v>
      </c>
      <c r="F647" s="140" t="s">
        <v>51</v>
      </c>
    </row>
    <row r="648" spans="1:6" s="86" customFormat="1" ht="36">
      <c r="A648" s="110">
        <v>57</v>
      </c>
      <c r="B648" s="115" t="s">
        <v>1830</v>
      </c>
      <c r="C648" s="116" t="s">
        <v>1831</v>
      </c>
      <c r="D648" s="116" t="s">
        <v>1832</v>
      </c>
      <c r="E648" s="210">
        <v>10326504</v>
      </c>
      <c r="F648" s="140" t="s">
        <v>51</v>
      </c>
    </row>
    <row r="649" spans="1:6" s="86" customFormat="1" ht="54">
      <c r="A649" s="110">
        <v>58</v>
      </c>
      <c r="B649" s="115" t="s">
        <v>1833</v>
      </c>
      <c r="C649" s="116" t="s">
        <v>1834</v>
      </c>
      <c r="D649" s="116" t="s">
        <v>1835</v>
      </c>
      <c r="E649" s="210">
        <v>2683167279</v>
      </c>
      <c r="F649" s="140" t="s">
        <v>51</v>
      </c>
    </row>
    <row r="650" spans="1:6" s="86" customFormat="1" ht="36">
      <c r="A650" s="110">
        <v>59</v>
      </c>
      <c r="B650" s="115" t="s">
        <v>1836</v>
      </c>
      <c r="C650" s="116" t="s">
        <v>1837</v>
      </c>
      <c r="D650" s="116" t="s">
        <v>1838</v>
      </c>
      <c r="E650" s="210">
        <v>126079487</v>
      </c>
      <c r="F650" s="140" t="s">
        <v>51</v>
      </c>
    </row>
    <row r="651" spans="1:6" s="86" customFormat="1" ht="54">
      <c r="A651" s="110">
        <v>60</v>
      </c>
      <c r="B651" s="115" t="s">
        <v>1839</v>
      </c>
      <c r="C651" s="116" t="s">
        <v>1840</v>
      </c>
      <c r="D651" s="116" t="s">
        <v>1841</v>
      </c>
      <c r="E651" s="210">
        <v>5401002124</v>
      </c>
      <c r="F651" s="140" t="s">
        <v>51</v>
      </c>
    </row>
    <row r="652" spans="1:6" s="86" customFormat="1" ht="36">
      <c r="A652" s="110">
        <v>61</v>
      </c>
      <c r="B652" s="115" t="s">
        <v>1842</v>
      </c>
      <c r="C652" s="116" t="s">
        <v>1843</v>
      </c>
      <c r="D652" s="116" t="s">
        <v>1844</v>
      </c>
      <c r="E652" s="210">
        <v>24119922</v>
      </c>
      <c r="F652" s="140" t="s">
        <v>51</v>
      </c>
    </row>
    <row r="653" spans="1:6" s="86" customFormat="1" ht="36">
      <c r="A653" s="110">
        <v>62</v>
      </c>
      <c r="B653" s="115" t="s">
        <v>1845</v>
      </c>
      <c r="C653" s="116" t="s">
        <v>1846</v>
      </c>
      <c r="D653" s="116" t="s">
        <v>1847</v>
      </c>
      <c r="E653" s="210">
        <v>5256266</v>
      </c>
      <c r="F653" s="140" t="s">
        <v>51</v>
      </c>
    </row>
    <row r="654" spans="1:6" s="86" customFormat="1" ht="36">
      <c r="A654" s="110">
        <v>63</v>
      </c>
      <c r="B654" s="115" t="s">
        <v>1848</v>
      </c>
      <c r="C654" s="116" t="s">
        <v>1849</v>
      </c>
      <c r="D654" s="116" t="s">
        <v>1850</v>
      </c>
      <c r="E654" s="210">
        <v>60511676</v>
      </c>
      <c r="F654" s="140" t="s">
        <v>51</v>
      </c>
    </row>
    <row r="655" spans="1:6" s="86" customFormat="1" ht="36">
      <c r="A655" s="110">
        <v>64</v>
      </c>
      <c r="B655" s="115" t="s">
        <v>1851</v>
      </c>
      <c r="C655" s="116" t="s">
        <v>1852</v>
      </c>
      <c r="D655" s="116" t="s">
        <v>1853</v>
      </c>
      <c r="E655" s="210">
        <v>122940852</v>
      </c>
      <c r="F655" s="140" t="s">
        <v>51</v>
      </c>
    </row>
    <row r="656" spans="1:6" s="86" customFormat="1" ht="36">
      <c r="A656" s="110">
        <v>65</v>
      </c>
      <c r="B656" s="115" t="s">
        <v>1854</v>
      </c>
      <c r="C656" s="116" t="s">
        <v>1855</v>
      </c>
      <c r="D656" s="116" t="s">
        <v>1856</v>
      </c>
      <c r="E656" s="210">
        <v>10823460</v>
      </c>
      <c r="F656" s="140" t="s">
        <v>51</v>
      </c>
    </row>
    <row r="657" spans="1:6" s="86" customFormat="1" ht="54">
      <c r="A657" s="110">
        <v>66</v>
      </c>
      <c r="B657" s="115" t="s">
        <v>1857</v>
      </c>
      <c r="C657" s="116" t="s">
        <v>1858</v>
      </c>
      <c r="D657" s="116" t="s">
        <v>1859</v>
      </c>
      <c r="E657" s="210">
        <v>10071025</v>
      </c>
      <c r="F657" s="140" t="s">
        <v>51</v>
      </c>
    </row>
    <row r="658" spans="1:6" s="86" customFormat="1" ht="54">
      <c r="A658" s="110">
        <v>67</v>
      </c>
      <c r="B658" s="115" t="s">
        <v>1860</v>
      </c>
      <c r="C658" s="116" t="s">
        <v>1861</v>
      </c>
      <c r="D658" s="116" t="s">
        <v>1862</v>
      </c>
      <c r="E658" s="210">
        <v>18001854</v>
      </c>
      <c r="F658" s="140" t="s">
        <v>51</v>
      </c>
    </row>
    <row r="659" spans="1:6" s="86" customFormat="1" ht="54">
      <c r="A659" s="110">
        <v>68</v>
      </c>
      <c r="B659" s="115" t="s">
        <v>1863</v>
      </c>
      <c r="C659" s="116" t="s">
        <v>1864</v>
      </c>
      <c r="D659" s="116" t="s">
        <v>1865</v>
      </c>
      <c r="E659" s="210">
        <v>3151747214</v>
      </c>
      <c r="F659" s="140" t="s">
        <v>51</v>
      </c>
    </row>
    <row r="660" spans="1:6" s="86" customFormat="1" ht="36">
      <c r="A660" s="110">
        <v>69</v>
      </c>
      <c r="B660" s="115" t="s">
        <v>1866</v>
      </c>
      <c r="C660" s="116" t="s">
        <v>1867</v>
      </c>
      <c r="D660" s="116" t="s">
        <v>1868</v>
      </c>
      <c r="E660" s="210">
        <v>300907044</v>
      </c>
      <c r="F660" s="140" t="s">
        <v>51</v>
      </c>
    </row>
    <row r="661" spans="1:6" s="86" customFormat="1" ht="54">
      <c r="A661" s="110">
        <v>70</v>
      </c>
      <c r="B661" s="115" t="s">
        <v>1869</v>
      </c>
      <c r="C661" s="116" t="s">
        <v>1870</v>
      </c>
      <c r="D661" s="116" t="s">
        <v>1871</v>
      </c>
      <c r="E661" s="210">
        <v>7686158</v>
      </c>
      <c r="F661" s="140" t="s">
        <v>51</v>
      </c>
    </row>
    <row r="662" spans="1:6" s="86" customFormat="1" ht="36">
      <c r="A662" s="110">
        <v>71</v>
      </c>
      <c r="B662" s="115" t="s">
        <v>1872</v>
      </c>
      <c r="C662" s="116" t="s">
        <v>1873</v>
      </c>
      <c r="D662" s="116" t="s">
        <v>1874</v>
      </c>
      <c r="E662" s="210">
        <v>22126450</v>
      </c>
      <c r="F662" s="140" t="s">
        <v>51</v>
      </c>
    </row>
    <row r="663" spans="1:6" s="86" customFormat="1" ht="36">
      <c r="A663" s="110">
        <v>72</v>
      </c>
      <c r="B663" s="115" t="s">
        <v>1875</v>
      </c>
      <c r="C663" s="116" t="s">
        <v>1876</v>
      </c>
      <c r="D663" s="116" t="s">
        <v>1877</v>
      </c>
      <c r="E663" s="210">
        <v>392896610</v>
      </c>
      <c r="F663" s="140" t="s">
        <v>51</v>
      </c>
    </row>
    <row r="664" spans="1:6" s="86" customFormat="1" ht="36">
      <c r="A664" s="110">
        <v>73</v>
      </c>
      <c r="B664" s="115" t="s">
        <v>1878</v>
      </c>
      <c r="C664" s="116" t="s">
        <v>1879</v>
      </c>
      <c r="D664" s="116" t="s">
        <v>1880</v>
      </c>
      <c r="E664" s="210">
        <v>9307100</v>
      </c>
      <c r="F664" s="140" t="s">
        <v>51</v>
      </c>
    </row>
    <row r="665" spans="1:6" s="86" customFormat="1" ht="36">
      <c r="A665" s="110">
        <v>74</v>
      </c>
      <c r="B665" s="115" t="s">
        <v>1881</v>
      </c>
      <c r="C665" s="116" t="s">
        <v>1882</v>
      </c>
      <c r="D665" s="116" t="s">
        <v>1883</v>
      </c>
      <c r="E665" s="210">
        <v>42713371</v>
      </c>
      <c r="F665" s="140" t="s">
        <v>51</v>
      </c>
    </row>
    <row r="666" spans="1:6" s="86" customFormat="1" ht="36">
      <c r="A666" s="110">
        <v>75</v>
      </c>
      <c r="B666" s="115" t="s">
        <v>1884</v>
      </c>
      <c r="C666" s="116" t="s">
        <v>1885</v>
      </c>
      <c r="D666" s="116" t="s">
        <v>1886</v>
      </c>
      <c r="E666" s="210">
        <v>8124706</v>
      </c>
      <c r="F666" s="140" t="s">
        <v>51</v>
      </c>
    </row>
    <row r="667" spans="1:6" s="86" customFormat="1" ht="36">
      <c r="A667" s="110">
        <v>76</v>
      </c>
      <c r="B667" s="115" t="s">
        <v>1887</v>
      </c>
      <c r="C667" s="116" t="s">
        <v>1888</v>
      </c>
      <c r="D667" s="116" t="s">
        <v>1889</v>
      </c>
      <c r="E667" s="210">
        <v>95104040</v>
      </c>
      <c r="F667" s="140" t="s">
        <v>51</v>
      </c>
    </row>
    <row r="668" spans="1:6" s="86" customFormat="1" ht="36">
      <c r="A668" s="110">
        <v>77</v>
      </c>
      <c r="B668" s="115" t="s">
        <v>1890</v>
      </c>
      <c r="C668" s="116" t="s">
        <v>1891</v>
      </c>
      <c r="D668" s="116" t="s">
        <v>1892</v>
      </c>
      <c r="E668" s="210">
        <v>8740600</v>
      </c>
      <c r="F668" s="140" t="s">
        <v>51</v>
      </c>
    </row>
    <row r="669" spans="1:6" s="86" customFormat="1" ht="36">
      <c r="A669" s="110">
        <v>78</v>
      </c>
      <c r="B669" s="115" t="s">
        <v>1893</v>
      </c>
      <c r="C669" s="116" t="s">
        <v>1894</v>
      </c>
      <c r="D669" s="116" t="s">
        <v>1895</v>
      </c>
      <c r="E669" s="210">
        <v>1808693583</v>
      </c>
      <c r="F669" s="140" t="s">
        <v>51</v>
      </c>
    </row>
    <row r="670" spans="1:6" s="86" customFormat="1" ht="36">
      <c r="A670" s="110">
        <v>79</v>
      </c>
      <c r="B670" s="115" t="s">
        <v>1896</v>
      </c>
      <c r="C670" s="116" t="s">
        <v>1897</v>
      </c>
      <c r="D670" s="116" t="s">
        <v>1898</v>
      </c>
      <c r="E670" s="210">
        <v>55526013</v>
      </c>
      <c r="F670" s="140" t="s">
        <v>51</v>
      </c>
    </row>
    <row r="671" spans="1:6" s="86" customFormat="1" ht="36">
      <c r="A671" s="110">
        <v>80</v>
      </c>
      <c r="B671" s="115" t="s">
        <v>1899</v>
      </c>
      <c r="C671" s="116" t="s">
        <v>1900</v>
      </c>
      <c r="D671" s="116" t="s">
        <v>1901</v>
      </c>
      <c r="E671" s="210">
        <v>2476900</v>
      </c>
      <c r="F671" s="140" t="s">
        <v>51</v>
      </c>
    </row>
    <row r="672" spans="1:6" s="86" customFormat="1" ht="54">
      <c r="A672" s="110">
        <v>81</v>
      </c>
      <c r="B672" s="115" t="s">
        <v>1902</v>
      </c>
      <c r="C672" s="116" t="s">
        <v>1903</v>
      </c>
      <c r="D672" s="116" t="s">
        <v>1904</v>
      </c>
      <c r="E672" s="210">
        <v>329591111</v>
      </c>
      <c r="F672" s="140" t="s">
        <v>51</v>
      </c>
    </row>
    <row r="673" spans="1:6" s="86" customFormat="1" ht="36">
      <c r="A673" s="110">
        <v>82</v>
      </c>
      <c r="B673" s="115" t="s">
        <v>1905</v>
      </c>
      <c r="C673" s="116" t="s">
        <v>1906</v>
      </c>
      <c r="D673" s="116" t="s">
        <v>1907</v>
      </c>
      <c r="E673" s="210">
        <v>4660326</v>
      </c>
      <c r="F673" s="140" t="s">
        <v>51</v>
      </c>
    </row>
    <row r="674" spans="1:6" s="86" customFormat="1" ht="36">
      <c r="A674" s="110">
        <v>83</v>
      </c>
      <c r="B674" s="115" t="s">
        <v>1908</v>
      </c>
      <c r="C674" s="116" t="s">
        <v>1909</v>
      </c>
      <c r="D674" s="116" t="s">
        <v>1910</v>
      </c>
      <c r="E674" s="210">
        <v>268948073</v>
      </c>
      <c r="F674" s="140" t="s">
        <v>51</v>
      </c>
    </row>
    <row r="675" spans="1:6" s="86" customFormat="1" ht="36">
      <c r="A675" s="110">
        <v>84</v>
      </c>
      <c r="B675" s="115" t="s">
        <v>1911</v>
      </c>
      <c r="C675" s="116" t="s">
        <v>1912</v>
      </c>
      <c r="D675" s="116" t="s">
        <v>1913</v>
      </c>
      <c r="E675" s="210">
        <v>9052660</v>
      </c>
      <c r="F675" s="140" t="s">
        <v>51</v>
      </c>
    </row>
    <row r="676" spans="1:6" s="86" customFormat="1" ht="36">
      <c r="A676" s="110">
        <v>85</v>
      </c>
      <c r="B676" s="115" t="s">
        <v>1914</v>
      </c>
      <c r="C676" s="116" t="s">
        <v>1915</v>
      </c>
      <c r="D676" s="116" t="s">
        <v>1916</v>
      </c>
      <c r="E676" s="210">
        <v>560962039</v>
      </c>
      <c r="F676" s="140" t="s">
        <v>51</v>
      </c>
    </row>
    <row r="677" spans="1:6" s="86" customFormat="1" ht="36">
      <c r="A677" s="110">
        <v>86</v>
      </c>
      <c r="B677" s="115" t="s">
        <v>1917</v>
      </c>
      <c r="C677" s="116" t="s">
        <v>1918</v>
      </c>
      <c r="D677" s="116" t="s">
        <v>1919</v>
      </c>
      <c r="E677" s="210">
        <v>506950183</v>
      </c>
      <c r="F677" s="140" t="s">
        <v>51</v>
      </c>
    </row>
    <row r="678" spans="1:6" s="86" customFormat="1" ht="54">
      <c r="A678" s="110">
        <v>87</v>
      </c>
      <c r="B678" s="115" t="s">
        <v>1920</v>
      </c>
      <c r="C678" s="116" t="s">
        <v>1921</v>
      </c>
      <c r="D678" s="116" t="s">
        <v>1922</v>
      </c>
      <c r="E678" s="210">
        <v>6702000</v>
      </c>
      <c r="F678" s="140" t="s">
        <v>51</v>
      </c>
    </row>
    <row r="679" spans="1:6" s="86" customFormat="1" ht="36">
      <c r="A679" s="110">
        <v>88</v>
      </c>
      <c r="B679" s="115" t="s">
        <v>1923</v>
      </c>
      <c r="C679" s="116" t="s">
        <v>1924</v>
      </c>
      <c r="D679" s="116" t="s">
        <v>1925</v>
      </c>
      <c r="E679" s="210">
        <v>360925310</v>
      </c>
      <c r="F679" s="140" t="s">
        <v>51</v>
      </c>
    </row>
    <row r="680" spans="1:6" s="86" customFormat="1" ht="36">
      <c r="A680" s="110">
        <v>89</v>
      </c>
      <c r="B680" s="115" t="s">
        <v>1926</v>
      </c>
      <c r="C680" s="116" t="s">
        <v>1927</v>
      </c>
      <c r="D680" s="116" t="s">
        <v>1928</v>
      </c>
      <c r="E680" s="210">
        <v>4196200</v>
      </c>
      <c r="F680" s="140" t="s">
        <v>51</v>
      </c>
    </row>
    <row r="681" spans="1:6" s="86" customFormat="1" ht="36">
      <c r="A681" s="110">
        <v>90</v>
      </c>
      <c r="B681" s="115" t="s">
        <v>1929</v>
      </c>
      <c r="C681" s="116" t="s">
        <v>1930</v>
      </c>
      <c r="D681" s="116" t="s">
        <v>1931</v>
      </c>
      <c r="E681" s="210">
        <v>1195714</v>
      </c>
      <c r="F681" s="140" t="s">
        <v>51</v>
      </c>
    </row>
    <row r="682" spans="1:6" s="86" customFormat="1" ht="36">
      <c r="A682" s="110">
        <v>91</v>
      </c>
      <c r="B682" s="115" t="s">
        <v>1932</v>
      </c>
      <c r="C682" s="116" t="s">
        <v>1933</v>
      </c>
      <c r="D682" s="116" t="s">
        <v>1934</v>
      </c>
      <c r="E682" s="210">
        <v>18929900</v>
      </c>
      <c r="F682" s="140" t="s">
        <v>51</v>
      </c>
    </row>
    <row r="683" spans="1:6" s="86" customFormat="1" ht="54">
      <c r="A683" s="110">
        <v>92</v>
      </c>
      <c r="B683" s="115" t="s">
        <v>1935</v>
      </c>
      <c r="C683" s="116" t="s">
        <v>1936</v>
      </c>
      <c r="D683" s="116" t="s">
        <v>1937</v>
      </c>
      <c r="E683" s="210">
        <v>7109930</v>
      </c>
      <c r="F683" s="140" t="s">
        <v>51</v>
      </c>
    </row>
    <row r="684" spans="1:6" s="86" customFormat="1" ht="54">
      <c r="A684" s="110">
        <v>93</v>
      </c>
      <c r="B684" s="115" t="s">
        <v>1938</v>
      </c>
      <c r="C684" s="116" t="s">
        <v>1939</v>
      </c>
      <c r="D684" s="116" t="s">
        <v>1940</v>
      </c>
      <c r="E684" s="210">
        <v>4216600</v>
      </c>
      <c r="F684" s="140" t="s">
        <v>51</v>
      </c>
    </row>
    <row r="685" spans="1:6" s="86" customFormat="1" ht="36">
      <c r="A685" s="110">
        <v>94</v>
      </c>
      <c r="B685" s="115" t="s">
        <v>1941</v>
      </c>
      <c r="C685" s="116" t="s">
        <v>1942</v>
      </c>
      <c r="D685" s="116" t="s">
        <v>1943</v>
      </c>
      <c r="E685" s="210">
        <v>10262200</v>
      </c>
      <c r="F685" s="140" t="s">
        <v>51</v>
      </c>
    </row>
    <row r="686" spans="1:6" s="86" customFormat="1" ht="36">
      <c r="A686" s="110">
        <v>95</v>
      </c>
      <c r="B686" s="115" t="s">
        <v>1944</v>
      </c>
      <c r="C686" s="116" t="s">
        <v>1945</v>
      </c>
      <c r="D686" s="116" t="s">
        <v>1946</v>
      </c>
      <c r="E686" s="210">
        <v>26227936</v>
      </c>
      <c r="F686" s="140" t="s">
        <v>51</v>
      </c>
    </row>
    <row r="687" spans="1:6" s="86" customFormat="1" ht="54">
      <c r="A687" s="110">
        <v>96</v>
      </c>
      <c r="B687" s="115" t="s">
        <v>1947</v>
      </c>
      <c r="C687" s="116" t="s">
        <v>1948</v>
      </c>
      <c r="D687" s="116" t="s">
        <v>1949</v>
      </c>
      <c r="E687" s="210">
        <v>18091000</v>
      </c>
      <c r="F687" s="140" t="s">
        <v>51</v>
      </c>
    </row>
    <row r="688" spans="1:6" s="86" customFormat="1" ht="36">
      <c r="A688" s="110">
        <v>97</v>
      </c>
      <c r="B688" s="115" t="s">
        <v>1950</v>
      </c>
      <c r="C688" s="116" t="s">
        <v>1951</v>
      </c>
      <c r="D688" s="116" t="s">
        <v>1952</v>
      </c>
      <c r="E688" s="210">
        <v>9392280</v>
      </c>
      <c r="F688" s="140" t="s">
        <v>51</v>
      </c>
    </row>
    <row r="689" spans="1:6" s="86" customFormat="1" ht="36">
      <c r="A689" s="110">
        <v>98</v>
      </c>
      <c r="B689" s="115" t="s">
        <v>1953</v>
      </c>
      <c r="C689" s="116" t="s">
        <v>1954</v>
      </c>
      <c r="D689" s="116" t="s">
        <v>1955</v>
      </c>
      <c r="E689" s="210">
        <v>35725782</v>
      </c>
      <c r="F689" s="140" t="s">
        <v>51</v>
      </c>
    </row>
    <row r="690" spans="1:6" s="86" customFormat="1" ht="54">
      <c r="A690" s="110">
        <v>99</v>
      </c>
      <c r="B690" s="115" t="s">
        <v>1956</v>
      </c>
      <c r="C690" s="116" t="s">
        <v>1957</v>
      </c>
      <c r="D690" s="116" t="s">
        <v>1958</v>
      </c>
      <c r="E690" s="210">
        <v>196700415</v>
      </c>
      <c r="F690" s="140" t="s">
        <v>51</v>
      </c>
    </row>
    <row r="691" spans="1:6" s="86" customFormat="1" ht="36">
      <c r="A691" s="110">
        <v>100</v>
      </c>
      <c r="B691" s="115" t="s">
        <v>1959</v>
      </c>
      <c r="C691" s="116" t="s">
        <v>1960</v>
      </c>
      <c r="D691" s="116" t="s">
        <v>1961</v>
      </c>
      <c r="E691" s="210">
        <v>6954750</v>
      </c>
      <c r="F691" s="140" t="s">
        <v>51</v>
      </c>
    </row>
    <row r="692" spans="1:6" s="86" customFormat="1" ht="36">
      <c r="A692" s="110">
        <v>101</v>
      </c>
      <c r="B692" s="115" t="s">
        <v>1962</v>
      </c>
      <c r="C692" s="116" t="s">
        <v>1963</v>
      </c>
      <c r="D692" s="116" t="s">
        <v>1964</v>
      </c>
      <c r="E692" s="210">
        <v>8025599</v>
      </c>
      <c r="F692" s="140" t="s">
        <v>51</v>
      </c>
    </row>
    <row r="693" spans="1:6" s="86" customFormat="1" ht="36">
      <c r="A693" s="110">
        <v>102</v>
      </c>
      <c r="B693" s="115" t="s">
        <v>1965</v>
      </c>
      <c r="C693" s="116" t="s">
        <v>1966</v>
      </c>
      <c r="D693" s="116" t="s">
        <v>1967</v>
      </c>
      <c r="E693" s="210">
        <v>25838274</v>
      </c>
      <c r="F693" s="140" t="s">
        <v>51</v>
      </c>
    </row>
    <row r="694" spans="1:6" s="86" customFormat="1" ht="36">
      <c r="A694" s="110">
        <v>103</v>
      </c>
      <c r="B694" s="115" t="s">
        <v>1968</v>
      </c>
      <c r="C694" s="116" t="s">
        <v>1969</v>
      </c>
      <c r="D694" s="116" t="s">
        <v>1970</v>
      </c>
      <c r="E694" s="210">
        <v>3350025</v>
      </c>
      <c r="F694" s="140" t="s">
        <v>51</v>
      </c>
    </row>
    <row r="695" spans="1:6" s="86" customFormat="1" ht="36">
      <c r="A695" s="110">
        <v>104</v>
      </c>
      <c r="B695" s="115" t="s">
        <v>1971</v>
      </c>
      <c r="C695" s="116" t="s">
        <v>1972</v>
      </c>
      <c r="D695" s="116" t="s">
        <v>133</v>
      </c>
      <c r="E695" s="210">
        <v>1194986576</v>
      </c>
      <c r="F695" s="140" t="s">
        <v>51</v>
      </c>
    </row>
    <row r="696" spans="1:6" s="86" customFormat="1" ht="36">
      <c r="A696" s="110">
        <v>105</v>
      </c>
      <c r="B696" s="115" t="s">
        <v>1973</v>
      </c>
      <c r="C696" s="116" t="s">
        <v>1974</v>
      </c>
      <c r="D696" s="116" t="s">
        <v>1975</v>
      </c>
      <c r="E696" s="210">
        <v>4412295</v>
      </c>
      <c r="F696" s="140" t="s">
        <v>51</v>
      </c>
    </row>
    <row r="697" spans="1:6" s="86" customFormat="1" ht="54">
      <c r="A697" s="110">
        <v>106</v>
      </c>
      <c r="B697" s="115" t="s">
        <v>1976</v>
      </c>
      <c r="C697" s="116" t="s">
        <v>1977</v>
      </c>
      <c r="D697" s="116" t="s">
        <v>1978</v>
      </c>
      <c r="E697" s="210">
        <v>11393200</v>
      </c>
      <c r="F697" s="140" t="s">
        <v>51</v>
      </c>
    </row>
    <row r="698" spans="1:6" s="86" customFormat="1" ht="36">
      <c r="A698" s="110">
        <v>107</v>
      </c>
      <c r="B698" s="115" t="s">
        <v>1979</v>
      </c>
      <c r="C698" s="116" t="s">
        <v>1980</v>
      </c>
      <c r="D698" s="116" t="s">
        <v>1981</v>
      </c>
      <c r="E698" s="210">
        <v>10000000</v>
      </c>
      <c r="F698" s="140" t="s">
        <v>51</v>
      </c>
    </row>
    <row r="699" spans="1:6" s="86" customFormat="1" ht="36">
      <c r="A699" s="110">
        <v>108</v>
      </c>
      <c r="B699" s="115" t="s">
        <v>1982</v>
      </c>
      <c r="C699" s="116" t="s">
        <v>1983</v>
      </c>
      <c r="D699" s="116" t="s">
        <v>1984</v>
      </c>
      <c r="E699" s="210">
        <v>496768376</v>
      </c>
      <c r="F699" s="140" t="s">
        <v>51</v>
      </c>
    </row>
    <row r="700" spans="1:6" s="86" customFormat="1" ht="36">
      <c r="A700" s="110">
        <v>109</v>
      </c>
      <c r="B700" s="115" t="s">
        <v>1985</v>
      </c>
      <c r="C700" s="116" t="s">
        <v>1986</v>
      </c>
      <c r="D700" s="116" t="s">
        <v>1987</v>
      </c>
      <c r="E700" s="210">
        <v>8000000</v>
      </c>
      <c r="F700" s="140" t="s">
        <v>51</v>
      </c>
    </row>
    <row r="701" spans="1:6" s="86" customFormat="1" ht="36">
      <c r="A701" s="110">
        <v>110</v>
      </c>
      <c r="B701" s="115" t="s">
        <v>1988</v>
      </c>
      <c r="C701" s="116" t="s">
        <v>1989</v>
      </c>
      <c r="D701" s="116" t="s">
        <v>1990</v>
      </c>
      <c r="E701" s="210">
        <v>10759200</v>
      </c>
      <c r="F701" s="140" t="s">
        <v>51</v>
      </c>
    </row>
    <row r="702" spans="1:6" s="86" customFormat="1" ht="36">
      <c r="A702" s="110">
        <v>111</v>
      </c>
      <c r="B702" s="115" t="s">
        <v>1991</v>
      </c>
      <c r="C702" s="116" t="s">
        <v>1992</v>
      </c>
      <c r="D702" s="116" t="s">
        <v>1993</v>
      </c>
      <c r="E702" s="210">
        <v>4534600</v>
      </c>
      <c r="F702" s="140" t="s">
        <v>51</v>
      </c>
    </row>
    <row r="703" spans="1:6" s="86" customFormat="1" ht="36">
      <c r="A703" s="110">
        <v>112</v>
      </c>
      <c r="B703" s="115" t="s">
        <v>1994</v>
      </c>
      <c r="C703" s="116" t="s">
        <v>1995</v>
      </c>
      <c r="D703" s="116" t="s">
        <v>1996</v>
      </c>
      <c r="E703" s="210">
        <v>500157832</v>
      </c>
      <c r="F703" s="140" t="s">
        <v>51</v>
      </c>
    </row>
    <row r="704" spans="1:6" s="86" customFormat="1" ht="36">
      <c r="A704" s="110">
        <v>113</v>
      </c>
      <c r="B704" s="115" t="s">
        <v>1997</v>
      </c>
      <c r="C704" s="116" t="s">
        <v>1998</v>
      </c>
      <c r="D704" s="116" t="s">
        <v>1999</v>
      </c>
      <c r="E704" s="210">
        <v>3000193</v>
      </c>
      <c r="F704" s="140" t="s">
        <v>51</v>
      </c>
    </row>
    <row r="705" spans="1:6" s="86" customFormat="1" ht="36">
      <c r="A705" s="110">
        <v>114</v>
      </c>
      <c r="B705" s="115" t="s">
        <v>2000</v>
      </c>
      <c r="C705" s="116" t="s">
        <v>2001</v>
      </c>
      <c r="D705" s="116" t="s">
        <v>2002</v>
      </c>
      <c r="E705" s="210">
        <v>65838621</v>
      </c>
      <c r="F705" s="140" t="s">
        <v>51</v>
      </c>
    </row>
    <row r="706" spans="1:6" s="86" customFormat="1" ht="36">
      <c r="A706" s="110">
        <v>115</v>
      </c>
      <c r="B706" s="115" t="s">
        <v>2003</v>
      </c>
      <c r="C706" s="116" t="s">
        <v>2004</v>
      </c>
      <c r="D706" s="116" t="s">
        <v>2005</v>
      </c>
      <c r="E706" s="210">
        <v>2904800</v>
      </c>
      <c r="F706" s="140" t="s">
        <v>51</v>
      </c>
    </row>
    <row r="707" spans="1:6" s="86" customFormat="1" ht="36">
      <c r="A707" s="110">
        <v>116</v>
      </c>
      <c r="B707" s="115" t="s">
        <v>2006</v>
      </c>
      <c r="C707" s="116" t="s">
        <v>2007</v>
      </c>
      <c r="D707" s="116" t="s">
        <v>2008</v>
      </c>
      <c r="E707" s="210">
        <v>11068150</v>
      </c>
      <c r="F707" s="140" t="s">
        <v>51</v>
      </c>
    </row>
    <row r="708" spans="1:6" s="86" customFormat="1" ht="36">
      <c r="A708" s="110">
        <v>117</v>
      </c>
      <c r="B708" s="115" t="s">
        <v>2009</v>
      </c>
      <c r="C708" s="116" t="s">
        <v>2010</v>
      </c>
      <c r="D708" s="116" t="s">
        <v>2011</v>
      </c>
      <c r="E708" s="210">
        <v>11444816</v>
      </c>
      <c r="F708" s="140" t="s">
        <v>51</v>
      </c>
    </row>
    <row r="709" spans="1:6" s="86" customFormat="1" ht="36">
      <c r="A709" s="110">
        <v>118</v>
      </c>
      <c r="B709" s="115" t="s">
        <v>2012</v>
      </c>
      <c r="C709" s="116" t="s">
        <v>2013</v>
      </c>
      <c r="D709" s="116" t="s">
        <v>2014</v>
      </c>
      <c r="E709" s="210">
        <v>15598921</v>
      </c>
      <c r="F709" s="140" t="s">
        <v>51</v>
      </c>
    </row>
    <row r="710" spans="1:6" s="86" customFormat="1" ht="36">
      <c r="A710" s="110">
        <v>119</v>
      </c>
      <c r="B710" s="115" t="s">
        <v>2015</v>
      </c>
      <c r="C710" s="116" t="s">
        <v>2016</v>
      </c>
      <c r="D710" s="116" t="s">
        <v>2017</v>
      </c>
      <c r="E710" s="210">
        <v>5958200</v>
      </c>
      <c r="F710" s="140" t="s">
        <v>51</v>
      </c>
    </row>
    <row r="711" spans="1:6" s="86" customFormat="1" ht="54">
      <c r="A711" s="110">
        <v>120</v>
      </c>
      <c r="B711" s="115" t="s">
        <v>2018</v>
      </c>
      <c r="C711" s="116" t="s">
        <v>2019</v>
      </c>
      <c r="D711" s="116" t="s">
        <v>2020</v>
      </c>
      <c r="E711" s="210">
        <v>7739300</v>
      </c>
      <c r="F711" s="140" t="s">
        <v>51</v>
      </c>
    </row>
    <row r="712" spans="1:6" s="86" customFormat="1" ht="36">
      <c r="A712" s="110">
        <v>121</v>
      </c>
      <c r="B712" s="115" t="s">
        <v>2021</v>
      </c>
      <c r="C712" s="116" t="s">
        <v>2022</v>
      </c>
      <c r="D712" s="116" t="s">
        <v>2023</v>
      </c>
      <c r="E712" s="210">
        <v>82134711</v>
      </c>
      <c r="F712" s="140" t="s">
        <v>51</v>
      </c>
    </row>
    <row r="713" spans="1:6" s="86" customFormat="1" ht="36">
      <c r="A713" s="110">
        <v>122</v>
      </c>
      <c r="B713" s="115" t="s">
        <v>2024</v>
      </c>
      <c r="C713" s="116" t="s">
        <v>2025</v>
      </c>
      <c r="D713" s="116" t="s">
        <v>2026</v>
      </c>
      <c r="E713" s="210">
        <v>112808662</v>
      </c>
      <c r="F713" s="140" t="s">
        <v>51</v>
      </c>
    </row>
    <row r="714" spans="1:6" s="86" customFormat="1" ht="36">
      <c r="A714" s="110">
        <v>123</v>
      </c>
      <c r="B714" s="115" t="s">
        <v>2027</v>
      </c>
      <c r="C714" s="116" t="s">
        <v>2028</v>
      </c>
      <c r="D714" s="116" t="s">
        <v>2029</v>
      </c>
      <c r="E714" s="210">
        <v>234190423</v>
      </c>
      <c r="F714" s="140" t="s">
        <v>51</v>
      </c>
    </row>
    <row r="715" spans="1:6" s="86" customFormat="1" ht="36">
      <c r="A715" s="110">
        <v>124</v>
      </c>
      <c r="B715" s="115" t="s">
        <v>2030</v>
      </c>
      <c r="C715" s="116" t="s">
        <v>2031</v>
      </c>
      <c r="D715" s="116" t="s">
        <v>2032</v>
      </c>
      <c r="E715" s="210">
        <v>152712019</v>
      </c>
      <c r="F715" s="140" t="s">
        <v>51</v>
      </c>
    </row>
    <row r="716" spans="1:6" s="86" customFormat="1" ht="36">
      <c r="A716" s="110">
        <v>125</v>
      </c>
      <c r="B716" s="115" t="s">
        <v>2033</v>
      </c>
      <c r="C716" s="116" t="s">
        <v>2034</v>
      </c>
      <c r="D716" s="116" t="s">
        <v>2035</v>
      </c>
      <c r="E716" s="210">
        <v>4702600</v>
      </c>
      <c r="F716" s="140" t="s">
        <v>51</v>
      </c>
    </row>
    <row r="717" spans="1:6" s="86" customFormat="1" ht="54">
      <c r="A717" s="110">
        <v>126</v>
      </c>
      <c r="B717" s="115" t="s">
        <v>2036</v>
      </c>
      <c r="C717" s="116" t="s">
        <v>2037</v>
      </c>
      <c r="D717" s="116" t="s">
        <v>2038</v>
      </c>
      <c r="E717" s="210">
        <v>678584817</v>
      </c>
      <c r="F717" s="140" t="s">
        <v>51</v>
      </c>
    </row>
    <row r="718" spans="1:6" s="86" customFormat="1" ht="36">
      <c r="A718" s="110">
        <v>127</v>
      </c>
      <c r="B718" s="115" t="s">
        <v>2039</v>
      </c>
      <c r="C718" s="116" t="s">
        <v>2040</v>
      </c>
      <c r="D718" s="116" t="s">
        <v>2041</v>
      </c>
      <c r="E718" s="210">
        <v>2513413</v>
      </c>
      <c r="F718" s="140" t="s">
        <v>51</v>
      </c>
    </row>
    <row r="719" spans="1:6" s="86" customFormat="1" ht="36">
      <c r="A719" s="110">
        <v>128</v>
      </c>
      <c r="B719" s="115" t="s">
        <v>2042</v>
      </c>
      <c r="C719" s="116" t="s">
        <v>2043</v>
      </c>
      <c r="D719" s="116" t="s">
        <v>2044</v>
      </c>
      <c r="E719" s="210">
        <v>16830367</v>
      </c>
      <c r="F719" s="140" t="s">
        <v>51</v>
      </c>
    </row>
    <row r="720" spans="1:6" s="86" customFormat="1" ht="36">
      <c r="A720" s="110">
        <v>129</v>
      </c>
      <c r="B720" s="115" t="s">
        <v>2045</v>
      </c>
      <c r="C720" s="116" t="s">
        <v>2046</v>
      </c>
      <c r="D720" s="116" t="s">
        <v>2047</v>
      </c>
      <c r="E720" s="210">
        <v>311959516</v>
      </c>
      <c r="F720" s="140" t="s">
        <v>51</v>
      </c>
    </row>
    <row r="721" spans="1:6" s="86" customFormat="1" ht="36">
      <c r="A721" s="110">
        <v>130</v>
      </c>
      <c r="B721" s="115" t="s">
        <v>2048</v>
      </c>
      <c r="C721" s="116" t="s">
        <v>2049</v>
      </c>
      <c r="D721" s="116" t="s">
        <v>2050</v>
      </c>
      <c r="E721" s="210">
        <v>156708468</v>
      </c>
      <c r="F721" s="140" t="s">
        <v>51</v>
      </c>
    </row>
    <row r="722" spans="1:6" ht="36">
      <c r="A722" s="110">
        <v>131</v>
      </c>
      <c r="B722" s="115" t="s">
        <v>2051</v>
      </c>
      <c r="C722" s="116" t="s">
        <v>2052</v>
      </c>
      <c r="D722" s="116" t="s">
        <v>2053</v>
      </c>
      <c r="E722" s="210">
        <v>41183989</v>
      </c>
      <c r="F722" s="140" t="s">
        <v>51</v>
      </c>
    </row>
    <row r="723" spans="1:6" ht="36">
      <c r="A723" s="110">
        <v>132</v>
      </c>
      <c r="B723" s="115" t="s">
        <v>2054</v>
      </c>
      <c r="C723" s="116" t="s">
        <v>2055</v>
      </c>
      <c r="D723" s="116" t="s">
        <v>2056</v>
      </c>
      <c r="E723" s="210">
        <v>1956664944</v>
      </c>
      <c r="F723" s="140" t="s">
        <v>51</v>
      </c>
    </row>
    <row r="724" spans="1:6" ht="54">
      <c r="A724" s="110">
        <v>133</v>
      </c>
      <c r="B724" s="115" t="s">
        <v>2057</v>
      </c>
      <c r="C724" s="116" t="s">
        <v>2058</v>
      </c>
      <c r="D724" s="116" t="s">
        <v>2059</v>
      </c>
      <c r="E724" s="210">
        <v>7861600</v>
      </c>
      <c r="F724" s="140" t="s">
        <v>51</v>
      </c>
    </row>
    <row r="725" spans="1:6" ht="36">
      <c r="A725" s="110">
        <v>134</v>
      </c>
      <c r="B725" s="115" t="s">
        <v>2060</v>
      </c>
      <c r="C725" s="116" t="s">
        <v>2061</v>
      </c>
      <c r="D725" s="116" t="s">
        <v>2062</v>
      </c>
      <c r="E725" s="210">
        <v>130958493</v>
      </c>
      <c r="F725" s="140" t="s">
        <v>51</v>
      </c>
    </row>
    <row r="726" spans="1:6" ht="54">
      <c r="A726" s="110">
        <v>135</v>
      </c>
      <c r="B726" s="115" t="s">
        <v>2063</v>
      </c>
      <c r="C726" s="116" t="s">
        <v>2064</v>
      </c>
      <c r="D726" s="116" t="s">
        <v>2065</v>
      </c>
      <c r="E726" s="210">
        <v>6293400</v>
      </c>
      <c r="F726" s="140" t="s">
        <v>51</v>
      </c>
    </row>
    <row r="727" spans="1:6" ht="54">
      <c r="A727" s="110">
        <v>136</v>
      </c>
      <c r="B727" s="115" t="s">
        <v>2066</v>
      </c>
      <c r="C727" s="116" t="s">
        <v>2067</v>
      </c>
      <c r="D727" s="116" t="s">
        <v>2068</v>
      </c>
      <c r="E727" s="210">
        <v>6418200</v>
      </c>
      <c r="F727" s="140" t="s">
        <v>51</v>
      </c>
    </row>
    <row r="728" spans="1:6" ht="36">
      <c r="A728" s="110">
        <v>137</v>
      </c>
      <c r="B728" s="115" t="s">
        <v>2069</v>
      </c>
      <c r="C728" s="116" t="s">
        <v>2070</v>
      </c>
      <c r="D728" s="116" t="s">
        <v>2071</v>
      </c>
      <c r="E728" s="210">
        <v>6615000</v>
      </c>
      <c r="F728" s="140" t="s">
        <v>51</v>
      </c>
    </row>
    <row r="729" spans="1:6" ht="36">
      <c r="A729" s="110">
        <v>138</v>
      </c>
      <c r="B729" s="115" t="s">
        <v>2072</v>
      </c>
      <c r="C729" s="116" t="s">
        <v>2073</v>
      </c>
      <c r="D729" s="116" t="s">
        <v>2074</v>
      </c>
      <c r="E729" s="210">
        <v>7252172</v>
      </c>
      <c r="F729" s="140" t="s">
        <v>51</v>
      </c>
    </row>
    <row r="730" spans="1:6" ht="36">
      <c r="A730" s="110">
        <v>139</v>
      </c>
      <c r="B730" s="115" t="s">
        <v>2075</v>
      </c>
      <c r="C730" s="116" t="s">
        <v>2076</v>
      </c>
      <c r="D730" s="116" t="s">
        <v>2077</v>
      </c>
      <c r="E730" s="210">
        <v>4633240</v>
      </c>
      <c r="F730" s="140" t="s">
        <v>51</v>
      </c>
    </row>
    <row r="731" spans="1:6" ht="54">
      <c r="A731" s="110">
        <v>140</v>
      </c>
      <c r="B731" s="115" t="s">
        <v>2078</v>
      </c>
      <c r="C731" s="116" t="s">
        <v>2079</v>
      </c>
      <c r="D731" s="116" t="s">
        <v>2080</v>
      </c>
      <c r="E731" s="210">
        <v>64209214</v>
      </c>
      <c r="F731" s="140" t="s">
        <v>51</v>
      </c>
    </row>
    <row r="732" spans="1:6" ht="36">
      <c r="A732" s="110">
        <v>141</v>
      </c>
      <c r="B732" s="115" t="s">
        <v>2081</v>
      </c>
      <c r="C732" s="116" t="s">
        <v>2082</v>
      </c>
      <c r="D732" s="116" t="s">
        <v>2083</v>
      </c>
      <c r="E732" s="210">
        <v>14156500</v>
      </c>
      <c r="F732" s="140" t="s">
        <v>51</v>
      </c>
    </row>
    <row r="733" spans="1:6" ht="36">
      <c r="A733" s="110">
        <v>142</v>
      </c>
      <c r="B733" s="115" t="s">
        <v>2084</v>
      </c>
      <c r="C733" s="116" t="s">
        <v>2085</v>
      </c>
      <c r="D733" s="116" t="s">
        <v>2086</v>
      </c>
      <c r="E733" s="210">
        <v>45436070</v>
      </c>
      <c r="F733" s="140" t="s">
        <v>51</v>
      </c>
    </row>
    <row r="734" spans="1:6" ht="54">
      <c r="A734" s="110">
        <v>143</v>
      </c>
      <c r="B734" s="115" t="s">
        <v>2087</v>
      </c>
      <c r="C734" s="116" t="s">
        <v>2088</v>
      </c>
      <c r="D734" s="116" t="s">
        <v>2089</v>
      </c>
      <c r="E734" s="210">
        <v>4391200</v>
      </c>
      <c r="F734" s="140" t="s">
        <v>51</v>
      </c>
    </row>
    <row r="735" spans="1:6" ht="36">
      <c r="A735" s="110">
        <v>144</v>
      </c>
      <c r="B735" s="115" t="s">
        <v>2090</v>
      </c>
      <c r="C735" s="116" t="s">
        <v>2091</v>
      </c>
      <c r="D735" s="116" t="s">
        <v>2092</v>
      </c>
      <c r="E735" s="210">
        <v>7610250</v>
      </c>
      <c r="F735" s="140" t="s">
        <v>51</v>
      </c>
    </row>
    <row r="736" spans="1:6" ht="54">
      <c r="A736" s="110">
        <v>145</v>
      </c>
      <c r="B736" s="115" t="s">
        <v>2093</v>
      </c>
      <c r="C736" s="116" t="s">
        <v>2094</v>
      </c>
      <c r="D736" s="116" t="s">
        <v>2095</v>
      </c>
      <c r="E736" s="210">
        <v>23697956</v>
      </c>
      <c r="F736" s="140" t="s">
        <v>51</v>
      </c>
    </row>
    <row r="737" spans="1:6" ht="54">
      <c r="A737" s="110">
        <v>146</v>
      </c>
      <c r="B737" s="115" t="s">
        <v>2096</v>
      </c>
      <c r="C737" s="116" t="s">
        <v>2097</v>
      </c>
      <c r="D737" s="116" t="s">
        <v>2098</v>
      </c>
      <c r="E737" s="210">
        <v>102294649</v>
      </c>
      <c r="F737" s="140" t="s">
        <v>51</v>
      </c>
    </row>
    <row r="738" spans="1:6" ht="36">
      <c r="A738" s="110">
        <v>147</v>
      </c>
      <c r="B738" s="115" t="s">
        <v>2099</v>
      </c>
      <c r="C738" s="116" t="s">
        <v>2100</v>
      </c>
      <c r="D738" s="116" t="s">
        <v>2101</v>
      </c>
      <c r="E738" s="210">
        <v>10705199</v>
      </c>
      <c r="F738" s="140" t="s">
        <v>51</v>
      </c>
    </row>
    <row r="739" spans="1:6" ht="36">
      <c r="A739" s="110">
        <v>148</v>
      </c>
      <c r="B739" s="115" t="s">
        <v>2102</v>
      </c>
      <c r="C739" s="116" t="s">
        <v>2103</v>
      </c>
      <c r="D739" s="116" t="s">
        <v>2104</v>
      </c>
      <c r="E739" s="210">
        <v>3960450</v>
      </c>
      <c r="F739" s="140" t="s">
        <v>51</v>
      </c>
    </row>
    <row r="740" spans="1:6" ht="36">
      <c r="A740" s="110">
        <v>149</v>
      </c>
      <c r="B740" s="115" t="s">
        <v>2105</v>
      </c>
      <c r="C740" s="116" t="s">
        <v>2106</v>
      </c>
      <c r="D740" s="116" t="s">
        <v>2107</v>
      </c>
      <c r="E740" s="210">
        <v>22973682</v>
      </c>
      <c r="F740" s="140" t="s">
        <v>51</v>
      </c>
    </row>
    <row r="741" spans="1:6" ht="36">
      <c r="A741" s="110">
        <v>150</v>
      </c>
      <c r="B741" s="115" t="s">
        <v>2108</v>
      </c>
      <c r="C741" s="116" t="s">
        <v>2109</v>
      </c>
      <c r="D741" s="116" t="s">
        <v>2110</v>
      </c>
      <c r="E741" s="210">
        <v>3231187</v>
      </c>
      <c r="F741" s="140" t="s">
        <v>51</v>
      </c>
    </row>
    <row r="742" spans="1:6" ht="54">
      <c r="A742" s="110">
        <v>151</v>
      </c>
      <c r="B742" s="115" t="s">
        <v>2111</v>
      </c>
      <c r="C742" s="116" t="s">
        <v>2112</v>
      </c>
      <c r="D742" s="116" t="s">
        <v>2113</v>
      </c>
      <c r="E742" s="210">
        <v>5500000</v>
      </c>
      <c r="F742" s="140" t="s">
        <v>51</v>
      </c>
    </row>
    <row r="743" spans="1:6" ht="36">
      <c r="A743" s="110">
        <v>152</v>
      </c>
      <c r="B743" s="115" t="s">
        <v>2114</v>
      </c>
      <c r="C743" s="116" t="s">
        <v>2115</v>
      </c>
      <c r="D743" s="116" t="s">
        <v>2116</v>
      </c>
      <c r="E743" s="210">
        <v>17755112</v>
      </c>
      <c r="F743" s="140" t="s">
        <v>51</v>
      </c>
    </row>
    <row r="744" spans="1:6" ht="54">
      <c r="A744" s="110">
        <v>153</v>
      </c>
      <c r="B744" s="115" t="s">
        <v>2117</v>
      </c>
      <c r="C744" s="116" t="s">
        <v>2118</v>
      </c>
      <c r="D744" s="116" t="s">
        <v>2119</v>
      </c>
      <c r="E744" s="210">
        <v>184175927</v>
      </c>
      <c r="F744" s="140" t="s">
        <v>51</v>
      </c>
    </row>
    <row r="745" spans="1:6" ht="36">
      <c r="A745" s="110">
        <v>154</v>
      </c>
      <c r="B745" s="115" t="s">
        <v>2120</v>
      </c>
      <c r="C745" s="116" t="s">
        <v>2121</v>
      </c>
      <c r="D745" s="116" t="s">
        <v>1907</v>
      </c>
      <c r="E745" s="210">
        <v>26341724</v>
      </c>
      <c r="F745" s="140" t="s">
        <v>51</v>
      </c>
    </row>
    <row r="746" spans="1:6" ht="36">
      <c r="A746" s="110">
        <v>155</v>
      </c>
      <c r="B746" s="115" t="s">
        <v>2122</v>
      </c>
      <c r="C746" s="116" t="s">
        <v>2123</v>
      </c>
      <c r="D746" s="116" t="s">
        <v>2124</v>
      </c>
      <c r="E746" s="210">
        <v>8579391</v>
      </c>
      <c r="F746" s="140" t="s">
        <v>51</v>
      </c>
    </row>
    <row r="747" spans="1:6" ht="36">
      <c r="A747" s="110">
        <v>156</v>
      </c>
      <c r="B747" s="115" t="s">
        <v>2125</v>
      </c>
      <c r="C747" s="116" t="s">
        <v>2126</v>
      </c>
      <c r="D747" s="116" t="s">
        <v>2127</v>
      </c>
      <c r="E747" s="210">
        <v>133056513</v>
      </c>
      <c r="F747" s="140" t="s">
        <v>51</v>
      </c>
    </row>
    <row r="748" spans="1:6" ht="36">
      <c r="A748" s="110">
        <v>157</v>
      </c>
      <c r="B748" s="115" t="s">
        <v>2128</v>
      </c>
      <c r="C748" s="116" t="s">
        <v>2129</v>
      </c>
      <c r="D748" s="116" t="s">
        <v>2130</v>
      </c>
      <c r="E748" s="210">
        <v>140076753</v>
      </c>
      <c r="F748" s="140" t="s">
        <v>51</v>
      </c>
    </row>
    <row r="749" spans="1:6" ht="36">
      <c r="A749" s="110">
        <v>158</v>
      </c>
      <c r="B749" s="115" t="s">
        <v>2131</v>
      </c>
      <c r="C749" s="116" t="s">
        <v>2132</v>
      </c>
      <c r="D749" s="116" t="s">
        <v>2133</v>
      </c>
      <c r="E749" s="210">
        <v>195259308</v>
      </c>
      <c r="F749" s="140" t="s">
        <v>51</v>
      </c>
    </row>
    <row r="750" spans="1:6" ht="36">
      <c r="A750" s="110">
        <v>159</v>
      </c>
      <c r="B750" s="115" t="s">
        <v>2134</v>
      </c>
      <c r="C750" s="116" t="s">
        <v>2135</v>
      </c>
      <c r="D750" s="116" t="s">
        <v>2136</v>
      </c>
      <c r="E750" s="210">
        <v>36676839</v>
      </c>
      <c r="F750" s="140" t="s">
        <v>51</v>
      </c>
    </row>
    <row r="751" spans="1:6" ht="36">
      <c r="A751" s="110">
        <v>160</v>
      </c>
      <c r="B751" s="115" t="s">
        <v>2137</v>
      </c>
      <c r="C751" s="116" t="s">
        <v>2138</v>
      </c>
      <c r="D751" s="116" t="s">
        <v>2139</v>
      </c>
      <c r="E751" s="210">
        <v>20041985</v>
      </c>
      <c r="F751" s="140" t="s">
        <v>51</v>
      </c>
    </row>
    <row r="752" spans="1:6" ht="36">
      <c r="A752" s="110">
        <v>161</v>
      </c>
      <c r="B752" s="115" t="s">
        <v>2140</v>
      </c>
      <c r="C752" s="116" t="s">
        <v>2141</v>
      </c>
      <c r="D752" s="116" t="s">
        <v>2142</v>
      </c>
      <c r="E752" s="210">
        <v>2000000</v>
      </c>
      <c r="F752" s="140" t="s">
        <v>51</v>
      </c>
    </row>
    <row r="753" spans="1:6" ht="36">
      <c r="A753" s="110">
        <v>162</v>
      </c>
      <c r="B753" s="115" t="s">
        <v>2143</v>
      </c>
      <c r="C753" s="116" t="s">
        <v>2144</v>
      </c>
      <c r="D753" s="116" t="s">
        <v>2145</v>
      </c>
      <c r="E753" s="210">
        <v>23461780</v>
      </c>
      <c r="F753" s="140" t="s">
        <v>51</v>
      </c>
    </row>
    <row r="754" spans="1:6" s="86" customFormat="1" ht="26.25" customHeight="1">
      <c r="A754" s="142">
        <v>3824</v>
      </c>
      <c r="B754" s="193">
        <f>SUBTOTAL(3,B755:B797)</f>
        <v>43</v>
      </c>
      <c r="C754" s="194" t="s">
        <v>2146</v>
      </c>
      <c r="D754" s="145"/>
      <c r="E754" s="195">
        <f>SUBTOTAL(9,E755:E797)</f>
        <v>30293137330</v>
      </c>
      <c r="F754" s="147"/>
    </row>
    <row r="755" spans="1:6" ht="36">
      <c r="A755" s="201">
        <v>1</v>
      </c>
      <c r="B755" s="111" t="s">
        <v>2147</v>
      </c>
      <c r="C755" s="111" t="s">
        <v>2148</v>
      </c>
      <c r="D755" s="112" t="s">
        <v>2149</v>
      </c>
      <c r="E755" s="210">
        <v>6807967345</v>
      </c>
      <c r="F755" s="140" t="s">
        <v>51</v>
      </c>
    </row>
    <row r="756" spans="1:6" ht="36">
      <c r="A756" s="201">
        <v>2</v>
      </c>
      <c r="B756" s="111" t="s">
        <v>2150</v>
      </c>
      <c r="C756" s="111" t="s">
        <v>2151</v>
      </c>
      <c r="D756" s="112" t="s">
        <v>2152</v>
      </c>
      <c r="E756" s="210">
        <v>3740930</v>
      </c>
      <c r="F756" s="140" t="s">
        <v>51</v>
      </c>
    </row>
    <row r="757" spans="1:6" ht="54">
      <c r="A757" s="201">
        <v>3</v>
      </c>
      <c r="B757" s="111" t="s">
        <v>2153</v>
      </c>
      <c r="C757" s="111" t="s">
        <v>2154</v>
      </c>
      <c r="D757" s="112" t="s">
        <v>2155</v>
      </c>
      <c r="E757" s="210">
        <v>12482955</v>
      </c>
      <c r="F757" s="140" t="s">
        <v>51</v>
      </c>
    </row>
    <row r="758" spans="1:6" ht="36">
      <c r="A758" s="201">
        <v>4</v>
      </c>
      <c r="B758" s="111" t="s">
        <v>2156</v>
      </c>
      <c r="C758" s="111" t="s">
        <v>2157</v>
      </c>
      <c r="D758" s="112" t="s">
        <v>2158</v>
      </c>
      <c r="E758" s="210">
        <v>1195296544</v>
      </c>
      <c r="F758" s="140" t="s">
        <v>51</v>
      </c>
    </row>
    <row r="759" spans="1:6" ht="36">
      <c r="A759" s="201">
        <v>5</v>
      </c>
      <c r="B759" s="115" t="s">
        <v>2159</v>
      </c>
      <c r="C759" s="115" t="s">
        <v>2160</v>
      </c>
      <c r="D759" s="116" t="s">
        <v>2161</v>
      </c>
      <c r="E759" s="210">
        <v>62931837</v>
      </c>
      <c r="F759" s="140" t="s">
        <v>51</v>
      </c>
    </row>
    <row r="760" spans="1:6" ht="54">
      <c r="A760" s="201">
        <v>6</v>
      </c>
      <c r="B760" s="115" t="s">
        <v>2162</v>
      </c>
      <c r="C760" s="115" t="s">
        <v>2163</v>
      </c>
      <c r="D760" s="116" t="s">
        <v>2164</v>
      </c>
      <c r="E760" s="210">
        <v>38029999</v>
      </c>
      <c r="F760" s="140" t="s">
        <v>51</v>
      </c>
    </row>
    <row r="761" spans="1:6" ht="36">
      <c r="A761" s="201">
        <v>7</v>
      </c>
      <c r="B761" s="115" t="s">
        <v>2165</v>
      </c>
      <c r="C761" s="115" t="s">
        <v>2166</v>
      </c>
      <c r="D761" s="116" t="s">
        <v>2167</v>
      </c>
      <c r="E761" s="210">
        <v>8664405</v>
      </c>
      <c r="F761" s="140" t="s">
        <v>51</v>
      </c>
    </row>
    <row r="762" spans="1:6" ht="54">
      <c r="A762" s="201">
        <v>8</v>
      </c>
      <c r="B762" s="115" t="s">
        <v>2168</v>
      </c>
      <c r="C762" s="115" t="s">
        <v>2169</v>
      </c>
      <c r="D762" s="116" t="s">
        <v>2170</v>
      </c>
      <c r="E762" s="210">
        <v>3345847</v>
      </c>
      <c r="F762" s="140" t="s">
        <v>51</v>
      </c>
    </row>
    <row r="763" spans="1:6" ht="36">
      <c r="A763" s="201">
        <v>9</v>
      </c>
      <c r="B763" s="115" t="s">
        <v>2171</v>
      </c>
      <c r="C763" s="115" t="s">
        <v>2172</v>
      </c>
      <c r="D763" s="116" t="s">
        <v>2173</v>
      </c>
      <c r="E763" s="210">
        <v>16021105</v>
      </c>
      <c r="F763" s="140" t="s">
        <v>51</v>
      </c>
    </row>
    <row r="764" spans="1:6" ht="54">
      <c r="A764" s="201">
        <v>10</v>
      </c>
      <c r="B764" s="115" t="s">
        <v>2174</v>
      </c>
      <c r="C764" s="115" t="s">
        <v>2175</v>
      </c>
      <c r="D764" s="116" t="s">
        <v>2176</v>
      </c>
      <c r="E764" s="210">
        <v>94181942</v>
      </c>
      <c r="F764" s="140" t="s">
        <v>51</v>
      </c>
    </row>
    <row r="765" spans="1:6" ht="36">
      <c r="A765" s="201">
        <v>11</v>
      </c>
      <c r="B765" s="115" t="s">
        <v>2177</v>
      </c>
      <c r="C765" s="115" t="s">
        <v>2178</v>
      </c>
      <c r="D765" s="116" t="s">
        <v>2179</v>
      </c>
      <c r="E765" s="210">
        <v>3143100</v>
      </c>
      <c r="F765" s="140" t="s">
        <v>51</v>
      </c>
    </row>
    <row r="766" spans="1:6" ht="54">
      <c r="A766" s="201">
        <v>12</v>
      </c>
      <c r="B766" s="115" t="s">
        <v>2180</v>
      </c>
      <c r="C766" s="115" t="s">
        <v>2181</v>
      </c>
      <c r="D766" s="116" t="s">
        <v>2182</v>
      </c>
      <c r="E766" s="210">
        <v>4333064</v>
      </c>
      <c r="F766" s="140" t="s">
        <v>51</v>
      </c>
    </row>
    <row r="767" spans="1:6" ht="36">
      <c r="A767" s="201">
        <v>13</v>
      </c>
      <c r="B767" s="115" t="s">
        <v>2183</v>
      </c>
      <c r="C767" s="115" t="s">
        <v>2184</v>
      </c>
      <c r="D767" s="116" t="s">
        <v>2185</v>
      </c>
      <c r="E767" s="210">
        <v>10319599</v>
      </c>
      <c r="F767" s="140" t="s">
        <v>51</v>
      </c>
    </row>
    <row r="768" spans="1:6" ht="36">
      <c r="A768" s="201">
        <v>14</v>
      </c>
      <c r="B768" s="115" t="s">
        <v>2186</v>
      </c>
      <c r="C768" s="115" t="s">
        <v>2187</v>
      </c>
      <c r="D768" s="116" t="s">
        <v>2188</v>
      </c>
      <c r="E768" s="210">
        <v>14756723373</v>
      </c>
      <c r="F768" s="140" t="s">
        <v>51</v>
      </c>
    </row>
    <row r="769" spans="1:6" ht="36">
      <c r="A769" s="201">
        <v>15</v>
      </c>
      <c r="B769" s="115" t="s">
        <v>2189</v>
      </c>
      <c r="C769" s="115" t="s">
        <v>2190</v>
      </c>
      <c r="D769" s="116" t="s">
        <v>2191</v>
      </c>
      <c r="E769" s="210">
        <v>338474281</v>
      </c>
      <c r="F769" s="140" t="s">
        <v>51</v>
      </c>
    </row>
    <row r="770" spans="1:6" ht="36">
      <c r="A770" s="201">
        <v>16</v>
      </c>
      <c r="B770" s="115" t="s">
        <v>2192</v>
      </c>
      <c r="C770" s="115" t="s">
        <v>2193</v>
      </c>
      <c r="D770" s="116" t="s">
        <v>2194</v>
      </c>
      <c r="E770" s="210">
        <v>15457662</v>
      </c>
      <c r="F770" s="140" t="s">
        <v>51</v>
      </c>
    </row>
    <row r="771" spans="1:6" ht="36">
      <c r="A771" s="201">
        <v>17</v>
      </c>
      <c r="B771" s="115" t="s">
        <v>2195</v>
      </c>
      <c r="C771" s="115" t="s">
        <v>2196</v>
      </c>
      <c r="D771" s="116" t="s">
        <v>2197</v>
      </c>
      <c r="E771" s="210">
        <v>188768053</v>
      </c>
      <c r="F771" s="140" t="s">
        <v>51</v>
      </c>
    </row>
    <row r="772" spans="1:6" ht="54">
      <c r="A772" s="201">
        <v>18</v>
      </c>
      <c r="B772" s="115" t="s">
        <v>2198</v>
      </c>
      <c r="C772" s="115" t="s">
        <v>2199</v>
      </c>
      <c r="D772" s="116" t="s">
        <v>2200</v>
      </c>
      <c r="E772" s="210">
        <v>1097970436</v>
      </c>
      <c r="F772" s="140" t="s">
        <v>51</v>
      </c>
    </row>
    <row r="773" spans="1:6" ht="36">
      <c r="A773" s="201">
        <v>19</v>
      </c>
      <c r="B773" s="115" t="s">
        <v>2201</v>
      </c>
      <c r="C773" s="115" t="s">
        <v>2202</v>
      </c>
      <c r="D773" s="116" t="s">
        <v>2203</v>
      </c>
      <c r="E773" s="210">
        <v>4030000</v>
      </c>
      <c r="F773" s="140" t="s">
        <v>51</v>
      </c>
    </row>
    <row r="774" spans="1:6" ht="36">
      <c r="A774" s="201">
        <v>20</v>
      </c>
      <c r="B774" s="115" t="s">
        <v>2204</v>
      </c>
      <c r="C774" s="115" t="s">
        <v>2205</v>
      </c>
      <c r="D774" s="116" t="s">
        <v>2206</v>
      </c>
      <c r="E774" s="210">
        <v>14473658</v>
      </c>
      <c r="F774" s="140" t="s">
        <v>51</v>
      </c>
    </row>
    <row r="775" spans="1:6" ht="36">
      <c r="A775" s="201">
        <v>21</v>
      </c>
      <c r="B775" s="115" t="s">
        <v>2207</v>
      </c>
      <c r="C775" s="115" t="s">
        <v>2208</v>
      </c>
      <c r="D775" s="116" t="s">
        <v>2185</v>
      </c>
      <c r="E775" s="210">
        <v>5155185</v>
      </c>
      <c r="F775" s="140" t="s">
        <v>51</v>
      </c>
    </row>
    <row r="776" spans="1:6" ht="36">
      <c r="A776" s="201">
        <v>22</v>
      </c>
      <c r="B776" s="115" t="s">
        <v>2209</v>
      </c>
      <c r="C776" s="115" t="s">
        <v>2210</v>
      </c>
      <c r="D776" s="116" t="s">
        <v>2211</v>
      </c>
      <c r="E776" s="210">
        <v>12827008</v>
      </c>
      <c r="F776" s="140" t="s">
        <v>51</v>
      </c>
    </row>
    <row r="777" spans="1:6" ht="36">
      <c r="A777" s="201">
        <v>23</v>
      </c>
      <c r="B777" s="115" t="s">
        <v>2212</v>
      </c>
      <c r="C777" s="115" t="s">
        <v>2213</v>
      </c>
      <c r="D777" s="116" t="s">
        <v>2214</v>
      </c>
      <c r="E777" s="210">
        <v>6728500</v>
      </c>
      <c r="F777" s="140" t="s">
        <v>51</v>
      </c>
    </row>
    <row r="778" spans="1:6" ht="36">
      <c r="A778" s="201">
        <v>24</v>
      </c>
      <c r="B778" s="115" t="s">
        <v>2215</v>
      </c>
      <c r="C778" s="115" t="s">
        <v>2216</v>
      </c>
      <c r="D778" s="116" t="s">
        <v>2217</v>
      </c>
      <c r="E778" s="210">
        <v>3038040</v>
      </c>
      <c r="F778" s="140" t="s">
        <v>51</v>
      </c>
    </row>
    <row r="779" spans="1:6" ht="36">
      <c r="A779" s="201">
        <v>25</v>
      </c>
      <c r="B779" s="115" t="s">
        <v>2218</v>
      </c>
      <c r="C779" s="115" t="s">
        <v>2219</v>
      </c>
      <c r="D779" s="116" t="s">
        <v>2220</v>
      </c>
      <c r="E779" s="210">
        <v>35900909</v>
      </c>
      <c r="F779" s="140" t="s">
        <v>51</v>
      </c>
    </row>
    <row r="780" spans="1:6" ht="36">
      <c r="A780" s="201">
        <v>26</v>
      </c>
      <c r="B780" s="115" t="s">
        <v>2221</v>
      </c>
      <c r="C780" s="115" t="s">
        <v>2222</v>
      </c>
      <c r="D780" s="116" t="s">
        <v>2223</v>
      </c>
      <c r="E780" s="210">
        <v>2000000</v>
      </c>
      <c r="F780" s="140" t="s">
        <v>51</v>
      </c>
    </row>
    <row r="781" spans="1:6" ht="36">
      <c r="A781" s="201">
        <v>27</v>
      </c>
      <c r="B781" s="115" t="s">
        <v>2224</v>
      </c>
      <c r="C781" s="115" t="s">
        <v>2225</v>
      </c>
      <c r="D781" s="116" t="s">
        <v>2226</v>
      </c>
      <c r="E781" s="210">
        <v>7280750</v>
      </c>
      <c r="F781" s="140" t="s">
        <v>51</v>
      </c>
    </row>
    <row r="782" spans="1:6" ht="36">
      <c r="A782" s="201">
        <v>28</v>
      </c>
      <c r="B782" s="115" t="s">
        <v>2227</v>
      </c>
      <c r="C782" s="115" t="s">
        <v>2228</v>
      </c>
      <c r="D782" s="116" t="s">
        <v>2229</v>
      </c>
      <c r="E782" s="210">
        <v>7497403</v>
      </c>
      <c r="F782" s="140" t="s">
        <v>51</v>
      </c>
    </row>
    <row r="783" spans="1:6" ht="36">
      <c r="A783" s="201">
        <v>29</v>
      </c>
      <c r="B783" s="115" t="s">
        <v>2230</v>
      </c>
      <c r="C783" s="115" t="s">
        <v>2231</v>
      </c>
      <c r="D783" s="116" t="s">
        <v>2232</v>
      </c>
      <c r="E783" s="210">
        <v>98814099</v>
      </c>
      <c r="F783" s="140" t="s">
        <v>51</v>
      </c>
    </row>
    <row r="784" spans="1:6" ht="36">
      <c r="A784" s="201">
        <v>30</v>
      </c>
      <c r="B784" s="115" t="s">
        <v>2233</v>
      </c>
      <c r="C784" s="115" t="s">
        <v>2234</v>
      </c>
      <c r="D784" s="116" t="s">
        <v>2235</v>
      </c>
      <c r="E784" s="210">
        <v>2000000</v>
      </c>
      <c r="F784" s="140" t="s">
        <v>51</v>
      </c>
    </row>
    <row r="785" spans="1:6" ht="36">
      <c r="A785" s="201">
        <v>31</v>
      </c>
      <c r="B785" s="115" t="s">
        <v>2236</v>
      </c>
      <c r="C785" s="115" t="s">
        <v>2237</v>
      </c>
      <c r="D785" s="116" t="s">
        <v>2238</v>
      </c>
      <c r="E785" s="210">
        <v>250429184</v>
      </c>
      <c r="F785" s="140" t="s">
        <v>51</v>
      </c>
    </row>
    <row r="786" spans="1:6" ht="36">
      <c r="A786" s="201">
        <v>32</v>
      </c>
      <c r="B786" s="115" t="s">
        <v>2239</v>
      </c>
      <c r="C786" s="115" t="s">
        <v>2240</v>
      </c>
      <c r="D786" s="116" t="s">
        <v>2241</v>
      </c>
      <c r="E786" s="210">
        <v>578440607</v>
      </c>
      <c r="F786" s="140" t="s">
        <v>51</v>
      </c>
    </row>
    <row r="787" spans="1:6" ht="36">
      <c r="A787" s="201">
        <v>33</v>
      </c>
      <c r="B787" s="115" t="s">
        <v>2242</v>
      </c>
      <c r="C787" s="115" t="s">
        <v>2243</v>
      </c>
      <c r="D787" s="116" t="s">
        <v>2244</v>
      </c>
      <c r="E787" s="210">
        <v>2126338099</v>
      </c>
      <c r="F787" s="140" t="s">
        <v>51</v>
      </c>
    </row>
    <row r="788" spans="1:6" ht="36">
      <c r="A788" s="201">
        <v>34</v>
      </c>
      <c r="B788" s="115" t="s">
        <v>2245</v>
      </c>
      <c r="C788" s="115" t="s">
        <v>2246</v>
      </c>
      <c r="D788" s="116" t="s">
        <v>2247</v>
      </c>
      <c r="E788" s="210">
        <v>48998720</v>
      </c>
      <c r="F788" s="140" t="s">
        <v>51</v>
      </c>
    </row>
    <row r="789" spans="1:6" ht="36">
      <c r="A789" s="201">
        <v>35</v>
      </c>
      <c r="B789" s="115" t="s">
        <v>2248</v>
      </c>
      <c r="C789" s="115" t="s">
        <v>2249</v>
      </c>
      <c r="D789" s="116" t="s">
        <v>2250</v>
      </c>
      <c r="E789" s="210">
        <v>133571448</v>
      </c>
      <c r="F789" s="140" t="s">
        <v>51</v>
      </c>
    </row>
    <row r="790" spans="1:6" ht="36">
      <c r="A790" s="201">
        <v>36</v>
      </c>
      <c r="B790" s="115" t="s">
        <v>2251</v>
      </c>
      <c r="C790" s="115" t="s">
        <v>2252</v>
      </c>
      <c r="D790" s="116" t="s">
        <v>2253</v>
      </c>
      <c r="E790" s="210">
        <v>2005300</v>
      </c>
      <c r="F790" s="140" t="s">
        <v>51</v>
      </c>
    </row>
    <row r="791" spans="1:6" ht="36">
      <c r="A791" s="201">
        <v>37</v>
      </c>
      <c r="B791" s="115" t="s">
        <v>2254</v>
      </c>
      <c r="C791" s="115" t="s">
        <v>2255</v>
      </c>
      <c r="D791" s="116" t="s">
        <v>2256</v>
      </c>
      <c r="E791" s="210">
        <v>2663200</v>
      </c>
      <c r="F791" s="140" t="s">
        <v>51</v>
      </c>
    </row>
    <row r="792" spans="1:6" ht="36">
      <c r="A792" s="201">
        <v>38</v>
      </c>
      <c r="B792" s="115" t="s">
        <v>2257</v>
      </c>
      <c r="C792" s="115" t="s">
        <v>2258</v>
      </c>
      <c r="D792" s="116" t="s">
        <v>2259</v>
      </c>
      <c r="E792" s="210">
        <v>6000000</v>
      </c>
      <c r="F792" s="140" t="s">
        <v>51</v>
      </c>
    </row>
    <row r="793" spans="1:6" ht="36">
      <c r="A793" s="201">
        <v>39</v>
      </c>
      <c r="B793" s="115" t="s">
        <v>2260</v>
      </c>
      <c r="C793" s="115" t="s">
        <v>2261</v>
      </c>
      <c r="D793" s="116" t="s">
        <v>563</v>
      </c>
      <c r="E793" s="210">
        <v>3388484</v>
      </c>
      <c r="F793" s="140" t="s">
        <v>51</v>
      </c>
    </row>
    <row r="794" spans="1:6" ht="36">
      <c r="A794" s="201">
        <v>40</v>
      </c>
      <c r="B794" s="115" t="s">
        <v>2262</v>
      </c>
      <c r="C794" s="115" t="s">
        <v>2263</v>
      </c>
      <c r="D794" s="116" t="s">
        <v>2264</v>
      </c>
      <c r="E794" s="210">
        <v>1843902442</v>
      </c>
      <c r="F794" s="140" t="s">
        <v>51</v>
      </c>
    </row>
    <row r="795" spans="1:6" ht="54">
      <c r="A795" s="201">
        <v>41</v>
      </c>
      <c r="B795" s="115" t="s">
        <v>2265</v>
      </c>
      <c r="C795" s="115" t="s">
        <v>2266</v>
      </c>
      <c r="D795" s="116" t="s">
        <v>2267</v>
      </c>
      <c r="E795" s="210">
        <v>271905735</v>
      </c>
      <c r="F795" s="140" t="s">
        <v>51</v>
      </c>
    </row>
    <row r="796" spans="1:6" ht="36">
      <c r="A796" s="201">
        <v>42</v>
      </c>
      <c r="B796" s="115" t="s">
        <v>2268</v>
      </c>
      <c r="C796" s="115" t="s">
        <v>2269</v>
      </c>
      <c r="D796" s="116" t="s">
        <v>2270</v>
      </c>
      <c r="E796" s="210">
        <v>4632600</v>
      </c>
      <c r="F796" s="140" t="s">
        <v>51</v>
      </c>
    </row>
    <row r="797" spans="1:6" ht="36">
      <c r="A797" s="201">
        <v>43</v>
      </c>
      <c r="B797" s="115" t="s">
        <v>2271</v>
      </c>
      <c r="C797" s="115" t="s">
        <v>2272</v>
      </c>
      <c r="D797" s="116" t="s">
        <v>2273</v>
      </c>
      <c r="E797" s="210">
        <v>163263482</v>
      </c>
      <c r="F797" s="140" t="s">
        <v>51</v>
      </c>
    </row>
    <row r="798" spans="1:6" s="86" customFormat="1" ht="27.75" customHeight="1">
      <c r="A798" s="142">
        <v>3803</v>
      </c>
      <c r="B798" s="193">
        <f>SUBTOTAL(3,B799:B817)</f>
        <v>19</v>
      </c>
      <c r="C798" s="194" t="s">
        <v>2274</v>
      </c>
      <c r="D798" s="145"/>
      <c r="E798" s="195">
        <f>SUBTOTAL(9,E799:E817)</f>
        <v>5913928213</v>
      </c>
      <c r="F798" s="211"/>
    </row>
    <row r="799" spans="1:6" ht="30.75">
      <c r="A799" s="176">
        <v>1</v>
      </c>
      <c r="B799" s="150">
        <v>2800589268</v>
      </c>
      <c r="C799" s="148" t="s">
        <v>2275</v>
      </c>
      <c r="D799" s="212" t="s">
        <v>2276</v>
      </c>
      <c r="E799" s="213">
        <v>983179604</v>
      </c>
      <c r="F799" s="140" t="s">
        <v>51</v>
      </c>
    </row>
    <row r="800" spans="1:6" ht="30.75">
      <c r="A800" s="176">
        <v>2</v>
      </c>
      <c r="B800" s="150">
        <v>2800835932</v>
      </c>
      <c r="C800" s="148" t="s">
        <v>2277</v>
      </c>
      <c r="D800" s="212" t="s">
        <v>2278</v>
      </c>
      <c r="E800" s="213">
        <v>9747872</v>
      </c>
      <c r="F800" s="140" t="s">
        <v>51</v>
      </c>
    </row>
    <row r="801" spans="1:6" ht="30.75">
      <c r="A801" s="176">
        <v>3</v>
      </c>
      <c r="B801" s="150">
        <v>2801570238</v>
      </c>
      <c r="C801" s="148" t="s">
        <v>2279</v>
      </c>
      <c r="D801" s="212" t="s">
        <v>2280</v>
      </c>
      <c r="E801" s="213">
        <v>739878242</v>
      </c>
      <c r="F801" s="140" t="s">
        <v>51</v>
      </c>
    </row>
    <row r="802" spans="1:6" ht="30.75">
      <c r="A802" s="176">
        <v>4</v>
      </c>
      <c r="B802" s="150">
        <v>2801905131</v>
      </c>
      <c r="C802" s="148" t="s">
        <v>2281</v>
      </c>
      <c r="D802" s="212" t="s">
        <v>2282</v>
      </c>
      <c r="E802" s="213">
        <v>36486875</v>
      </c>
      <c r="F802" s="140" t="s">
        <v>51</v>
      </c>
    </row>
    <row r="803" spans="1:6" ht="30.75">
      <c r="A803" s="176">
        <v>5</v>
      </c>
      <c r="B803" s="150">
        <v>2801952678</v>
      </c>
      <c r="C803" s="148" t="s">
        <v>2283</v>
      </c>
      <c r="D803" s="212" t="s">
        <v>2284</v>
      </c>
      <c r="E803" s="213">
        <v>157184865</v>
      </c>
      <c r="F803" s="140" t="s">
        <v>51</v>
      </c>
    </row>
    <row r="804" spans="1:6" ht="30.75">
      <c r="A804" s="176">
        <v>6</v>
      </c>
      <c r="B804" s="150">
        <v>2802139659</v>
      </c>
      <c r="C804" s="148" t="s">
        <v>2285</v>
      </c>
      <c r="D804" s="212" t="s">
        <v>2286</v>
      </c>
      <c r="E804" s="213">
        <v>476045503</v>
      </c>
      <c r="F804" s="140" t="s">
        <v>51</v>
      </c>
    </row>
    <row r="805" spans="1:6" ht="30.75">
      <c r="A805" s="176">
        <v>7</v>
      </c>
      <c r="B805" s="150">
        <v>2802521988</v>
      </c>
      <c r="C805" s="148" t="s">
        <v>2287</v>
      </c>
      <c r="D805" s="212" t="s">
        <v>2288</v>
      </c>
      <c r="E805" s="213">
        <v>1229126762</v>
      </c>
      <c r="F805" s="140" t="s">
        <v>51</v>
      </c>
    </row>
    <row r="806" spans="1:6" ht="30.75">
      <c r="A806" s="176">
        <v>8</v>
      </c>
      <c r="B806" s="150">
        <v>2802537508</v>
      </c>
      <c r="C806" s="148" t="s">
        <v>2289</v>
      </c>
      <c r="D806" s="212" t="s">
        <v>2290</v>
      </c>
      <c r="E806" s="213">
        <v>119549313</v>
      </c>
      <c r="F806" s="140" t="s">
        <v>51</v>
      </c>
    </row>
    <row r="807" spans="1:6" ht="30.75">
      <c r="A807" s="176">
        <v>9</v>
      </c>
      <c r="B807" s="150">
        <v>2802544664</v>
      </c>
      <c r="C807" s="148" t="s">
        <v>2291</v>
      </c>
      <c r="D807" s="212" t="s">
        <v>2292</v>
      </c>
      <c r="E807" s="213">
        <v>79684842</v>
      </c>
      <c r="F807" s="140" t="s">
        <v>51</v>
      </c>
    </row>
    <row r="808" spans="1:6" ht="30.75">
      <c r="A808" s="176">
        <v>10</v>
      </c>
      <c r="B808" s="150">
        <v>2802735965</v>
      </c>
      <c r="C808" s="148" t="s">
        <v>2293</v>
      </c>
      <c r="D808" s="212" t="s">
        <v>2294</v>
      </c>
      <c r="E808" s="213">
        <v>91150015</v>
      </c>
      <c r="F808" s="140" t="s">
        <v>51</v>
      </c>
    </row>
    <row r="809" spans="1:6" ht="30.75">
      <c r="A809" s="176">
        <v>11</v>
      </c>
      <c r="B809" s="150">
        <v>2802811863</v>
      </c>
      <c r="C809" s="148" t="s">
        <v>2295</v>
      </c>
      <c r="D809" s="212" t="s">
        <v>2296</v>
      </c>
      <c r="E809" s="213">
        <v>273186828</v>
      </c>
      <c r="F809" s="140" t="s">
        <v>51</v>
      </c>
    </row>
    <row r="810" spans="1:6" ht="30.75">
      <c r="A810" s="176">
        <v>12</v>
      </c>
      <c r="B810" s="150">
        <v>2802839876</v>
      </c>
      <c r="C810" s="148" t="s">
        <v>2297</v>
      </c>
      <c r="D810" s="212" t="s">
        <v>2298</v>
      </c>
      <c r="E810" s="213">
        <v>399774035</v>
      </c>
      <c r="F810" s="140" t="s">
        <v>51</v>
      </c>
    </row>
    <row r="811" spans="1:6" ht="30.75">
      <c r="A811" s="176">
        <v>13</v>
      </c>
      <c r="B811" s="150">
        <v>2802839869</v>
      </c>
      <c r="C811" s="148" t="s">
        <v>2299</v>
      </c>
      <c r="D811" s="212" t="s">
        <v>2300</v>
      </c>
      <c r="E811" s="213">
        <v>396521936</v>
      </c>
      <c r="F811" s="140" t="s">
        <v>51</v>
      </c>
    </row>
    <row r="812" spans="1:6" ht="30.75">
      <c r="A812" s="176">
        <v>14</v>
      </c>
      <c r="B812" s="150">
        <v>2802856293</v>
      </c>
      <c r="C812" s="148" t="s">
        <v>2301</v>
      </c>
      <c r="D812" s="212" t="s">
        <v>2302</v>
      </c>
      <c r="E812" s="213">
        <v>92947317</v>
      </c>
      <c r="F812" s="140" t="s">
        <v>51</v>
      </c>
    </row>
    <row r="813" spans="1:6" ht="30.75">
      <c r="A813" s="176">
        <v>15</v>
      </c>
      <c r="B813" s="150">
        <v>2802899385</v>
      </c>
      <c r="C813" s="148" t="s">
        <v>2303</v>
      </c>
      <c r="D813" s="212" t="s">
        <v>2304</v>
      </c>
      <c r="E813" s="213">
        <v>30646500</v>
      </c>
      <c r="F813" s="140" t="s">
        <v>51</v>
      </c>
    </row>
    <row r="814" spans="1:6" ht="30.75">
      <c r="A814" s="176">
        <v>16</v>
      </c>
      <c r="B814" s="150">
        <v>2802936083</v>
      </c>
      <c r="C814" s="148" t="s">
        <v>2305</v>
      </c>
      <c r="D814" s="212" t="s">
        <v>2306</v>
      </c>
      <c r="E814" s="213">
        <v>286967991</v>
      </c>
      <c r="F814" s="140" t="s">
        <v>51</v>
      </c>
    </row>
    <row r="815" spans="1:6" ht="30.75">
      <c r="A815" s="176">
        <v>17</v>
      </c>
      <c r="B815" s="150">
        <v>2802951130</v>
      </c>
      <c r="C815" s="148" t="s">
        <v>2307</v>
      </c>
      <c r="D815" s="212" t="s">
        <v>2308</v>
      </c>
      <c r="E815" s="213">
        <v>241839356</v>
      </c>
      <c r="F815" s="140" t="s">
        <v>51</v>
      </c>
    </row>
    <row r="816" spans="1:6" ht="30.75">
      <c r="A816" s="176">
        <v>18</v>
      </c>
      <c r="B816" s="150">
        <v>2802994705</v>
      </c>
      <c r="C816" s="148" t="s">
        <v>2309</v>
      </c>
      <c r="D816" s="212" t="s">
        <v>2310</v>
      </c>
      <c r="E816" s="213">
        <v>263585207</v>
      </c>
      <c r="F816" s="140" t="s">
        <v>51</v>
      </c>
    </row>
    <row r="817" spans="1:6" ht="30.75">
      <c r="A817" s="176">
        <v>19</v>
      </c>
      <c r="B817" s="150">
        <v>2803008881</v>
      </c>
      <c r="C817" s="148" t="s">
        <v>2311</v>
      </c>
      <c r="D817" s="212" t="s">
        <v>2312</v>
      </c>
      <c r="E817" s="213">
        <v>6425150</v>
      </c>
      <c r="F817" s="140" t="s">
        <v>51</v>
      </c>
    </row>
    <row r="818" spans="1:6" s="86" customFormat="1" ht="28.5" customHeight="1">
      <c r="A818" s="142">
        <v>3817</v>
      </c>
      <c r="B818" s="193">
        <f>SUBTOTAL(3,B819:B839)</f>
        <v>21</v>
      </c>
      <c r="C818" s="194" t="s">
        <v>2313</v>
      </c>
      <c r="D818" s="145"/>
      <c r="E818" s="195">
        <f>SUBTOTAL(9,E819:E839)</f>
        <v>4993574658</v>
      </c>
      <c r="F818" s="211"/>
    </row>
    <row r="819" spans="1:6" ht="30.75">
      <c r="A819" s="214">
        <v>1</v>
      </c>
      <c r="B819" s="150">
        <v>2800811177</v>
      </c>
      <c r="C819" s="149" t="s">
        <v>2314</v>
      </c>
      <c r="D819" s="212" t="s">
        <v>2315</v>
      </c>
      <c r="E819" s="213">
        <v>334148669</v>
      </c>
      <c r="F819" s="140" t="s">
        <v>51</v>
      </c>
    </row>
    <row r="820" spans="1:6" ht="46.5">
      <c r="A820" s="214">
        <v>2</v>
      </c>
      <c r="B820" s="150">
        <v>2800862686</v>
      </c>
      <c r="C820" s="149" t="s">
        <v>2316</v>
      </c>
      <c r="D820" s="212" t="s">
        <v>2317</v>
      </c>
      <c r="E820" s="213">
        <v>154990689</v>
      </c>
      <c r="F820" s="140" t="s">
        <v>51</v>
      </c>
    </row>
    <row r="821" spans="1:6" ht="30.75">
      <c r="A821" s="214">
        <v>3</v>
      </c>
      <c r="B821" s="150">
        <v>2801212465</v>
      </c>
      <c r="C821" s="149" t="s">
        <v>2318</v>
      </c>
      <c r="D821" s="212" t="s">
        <v>2319</v>
      </c>
      <c r="E821" s="213">
        <v>133023103</v>
      </c>
      <c r="F821" s="140" t="s">
        <v>51</v>
      </c>
    </row>
    <row r="822" spans="1:6" ht="30.75">
      <c r="A822" s="214">
        <v>4</v>
      </c>
      <c r="B822" s="150">
        <v>2801598850</v>
      </c>
      <c r="C822" s="149" t="s">
        <v>2320</v>
      </c>
      <c r="D822" s="212" t="s">
        <v>2321</v>
      </c>
      <c r="E822" s="213">
        <v>444716442</v>
      </c>
      <c r="F822" s="140" t="s">
        <v>51</v>
      </c>
    </row>
    <row r="823" spans="1:6" ht="46.5">
      <c r="A823" s="214">
        <v>5</v>
      </c>
      <c r="B823" s="150">
        <v>2801690140</v>
      </c>
      <c r="C823" s="149" t="s">
        <v>2322</v>
      </c>
      <c r="D823" s="212" t="s">
        <v>2323</v>
      </c>
      <c r="E823" s="213">
        <v>271088427</v>
      </c>
      <c r="F823" s="140" t="s">
        <v>51</v>
      </c>
    </row>
    <row r="824" spans="1:6" ht="30.75">
      <c r="A824" s="214">
        <v>6</v>
      </c>
      <c r="B824" s="150">
        <v>2801970331</v>
      </c>
      <c r="C824" s="149" t="s">
        <v>2324</v>
      </c>
      <c r="D824" s="212" t="s">
        <v>2325</v>
      </c>
      <c r="E824" s="213">
        <v>246179080</v>
      </c>
      <c r="F824" s="140" t="s">
        <v>51</v>
      </c>
    </row>
    <row r="825" spans="1:6" ht="30.75">
      <c r="A825" s="214">
        <v>7</v>
      </c>
      <c r="B825" s="150">
        <v>2802304327</v>
      </c>
      <c r="C825" s="149" t="s">
        <v>2326</v>
      </c>
      <c r="D825" s="212" t="s">
        <v>2327</v>
      </c>
      <c r="E825" s="213">
        <v>72062124</v>
      </c>
      <c r="F825" s="140" t="s">
        <v>51</v>
      </c>
    </row>
    <row r="826" spans="1:6" ht="30.75">
      <c r="A826" s="214">
        <v>8</v>
      </c>
      <c r="B826" s="150">
        <v>2802347909</v>
      </c>
      <c r="C826" s="149" t="s">
        <v>2328</v>
      </c>
      <c r="D826" s="212" t="s">
        <v>2329</v>
      </c>
      <c r="E826" s="213">
        <v>5587300</v>
      </c>
      <c r="F826" s="140" t="s">
        <v>51</v>
      </c>
    </row>
    <row r="827" spans="1:6" ht="30.75">
      <c r="A827" s="214">
        <v>9</v>
      </c>
      <c r="B827" s="150">
        <v>2802388239</v>
      </c>
      <c r="C827" s="149" t="s">
        <v>2330</v>
      </c>
      <c r="D827" s="212" t="s">
        <v>2331</v>
      </c>
      <c r="E827" s="213">
        <v>64205007</v>
      </c>
      <c r="F827" s="140" t="s">
        <v>51</v>
      </c>
    </row>
    <row r="828" spans="1:6" ht="30.75">
      <c r="A828" s="214">
        <v>10</v>
      </c>
      <c r="B828" s="150">
        <v>2802388334</v>
      </c>
      <c r="C828" s="149" t="s">
        <v>2332</v>
      </c>
      <c r="D828" s="212" t="s">
        <v>2333</v>
      </c>
      <c r="E828" s="213">
        <v>55745662</v>
      </c>
      <c r="F828" s="140" t="s">
        <v>51</v>
      </c>
    </row>
    <row r="829" spans="1:6" ht="30.75">
      <c r="A829" s="214">
        <v>11</v>
      </c>
      <c r="B829" s="150">
        <v>2802420789</v>
      </c>
      <c r="C829" s="149" t="s">
        <v>2334</v>
      </c>
      <c r="D829" s="212" t="s">
        <v>2335</v>
      </c>
      <c r="E829" s="213">
        <v>686998624</v>
      </c>
      <c r="F829" s="140" t="s">
        <v>51</v>
      </c>
    </row>
    <row r="830" spans="1:6" ht="30.75">
      <c r="A830" s="214">
        <v>12</v>
      </c>
      <c r="B830" s="150">
        <v>2802426420</v>
      </c>
      <c r="C830" s="149" t="s">
        <v>2336</v>
      </c>
      <c r="D830" s="212" t="s">
        <v>2337</v>
      </c>
      <c r="E830" s="213">
        <v>259026284</v>
      </c>
      <c r="F830" s="140" t="s">
        <v>51</v>
      </c>
    </row>
    <row r="831" spans="1:6" ht="30.75">
      <c r="A831" s="214">
        <v>13</v>
      </c>
      <c r="B831" s="150">
        <v>2802483595</v>
      </c>
      <c r="C831" s="149" t="s">
        <v>2338</v>
      </c>
      <c r="D831" s="212" t="s">
        <v>2339</v>
      </c>
      <c r="E831" s="213">
        <v>525002103</v>
      </c>
      <c r="F831" s="140" t="s">
        <v>51</v>
      </c>
    </row>
    <row r="832" spans="1:6" ht="30.75">
      <c r="A832" s="214">
        <v>14</v>
      </c>
      <c r="B832" s="150">
        <v>2802484648</v>
      </c>
      <c r="C832" s="149" t="s">
        <v>2340</v>
      </c>
      <c r="D832" s="212" t="s">
        <v>2341</v>
      </c>
      <c r="E832" s="213">
        <v>79872980</v>
      </c>
      <c r="F832" s="140" t="s">
        <v>51</v>
      </c>
    </row>
    <row r="833" spans="1:6" ht="15">
      <c r="A833" s="214">
        <v>15</v>
      </c>
      <c r="B833" s="150">
        <v>2802526859</v>
      </c>
      <c r="C833" s="149" t="s">
        <v>2342</v>
      </c>
      <c r="D833" s="212" t="s">
        <v>2343</v>
      </c>
      <c r="E833" s="213">
        <v>540386585</v>
      </c>
      <c r="F833" s="140" t="s">
        <v>51</v>
      </c>
    </row>
    <row r="834" spans="1:6" ht="15">
      <c r="A834" s="214">
        <v>16</v>
      </c>
      <c r="B834" s="150">
        <v>2802581296</v>
      </c>
      <c r="C834" s="149" t="s">
        <v>2344</v>
      </c>
      <c r="D834" s="212" t="s">
        <v>2345</v>
      </c>
      <c r="E834" s="213">
        <v>977539069</v>
      </c>
      <c r="F834" s="140" t="s">
        <v>51</v>
      </c>
    </row>
    <row r="835" spans="1:6" ht="21.75" customHeight="1">
      <c r="A835" s="214">
        <v>17</v>
      </c>
      <c r="B835" s="150">
        <v>2802842050</v>
      </c>
      <c r="C835" s="149" t="s">
        <v>2346</v>
      </c>
      <c r="D835" s="212" t="s">
        <v>2347</v>
      </c>
      <c r="E835" s="213">
        <v>12453903</v>
      </c>
      <c r="F835" s="140" t="s">
        <v>51</v>
      </c>
    </row>
    <row r="836" spans="1:6" ht="21.75" customHeight="1">
      <c r="A836" s="214">
        <v>18</v>
      </c>
      <c r="B836" s="150">
        <v>2802909890</v>
      </c>
      <c r="C836" s="149" t="s">
        <v>2348</v>
      </c>
      <c r="D836" s="212" t="s">
        <v>2331</v>
      </c>
      <c r="E836" s="213">
        <v>65812405</v>
      </c>
      <c r="F836" s="140" t="s">
        <v>51</v>
      </c>
    </row>
    <row r="837" spans="1:6" ht="30.75">
      <c r="A837" s="214">
        <v>19</v>
      </c>
      <c r="B837" s="150">
        <v>2802926409</v>
      </c>
      <c r="C837" s="149" t="s">
        <v>2349</v>
      </c>
      <c r="D837" s="212" t="s">
        <v>2350</v>
      </c>
      <c r="E837" s="213">
        <v>17018100</v>
      </c>
      <c r="F837" s="140" t="s">
        <v>51</v>
      </c>
    </row>
    <row r="838" spans="1:6" ht="30.75">
      <c r="A838" s="214">
        <v>20</v>
      </c>
      <c r="B838" s="150">
        <v>2802972324</v>
      </c>
      <c r="C838" s="149" t="s">
        <v>2351</v>
      </c>
      <c r="D838" s="212" t="s">
        <v>2352</v>
      </c>
      <c r="E838" s="213">
        <v>39384043</v>
      </c>
      <c r="F838" s="140" t="s">
        <v>51</v>
      </c>
    </row>
    <row r="839" spans="1:6" ht="30.75">
      <c r="A839" s="214">
        <v>21</v>
      </c>
      <c r="B839" s="150">
        <v>2803011933</v>
      </c>
      <c r="C839" s="149" t="s">
        <v>2353</v>
      </c>
      <c r="D839" s="212" t="s">
        <v>2354</v>
      </c>
      <c r="E839" s="213">
        <v>8334059</v>
      </c>
      <c r="F839" s="140" t="s">
        <v>51</v>
      </c>
    </row>
    <row r="840" spans="1:6" s="86" customFormat="1" ht="24.75" customHeight="1">
      <c r="A840" s="142">
        <v>3818</v>
      </c>
      <c r="B840" s="193">
        <f>SUBTOTAL(3,B841:B847)</f>
        <v>7</v>
      </c>
      <c r="C840" s="194" t="s">
        <v>2355</v>
      </c>
      <c r="D840" s="145"/>
      <c r="E840" s="195">
        <f>SUBTOTAL(9,E841:E847)</f>
        <v>10017236717</v>
      </c>
      <c r="F840" s="211"/>
    </row>
    <row r="841" spans="1:6" ht="25.5">
      <c r="A841" s="110">
        <v>1</v>
      </c>
      <c r="B841" s="274" t="s">
        <v>2356</v>
      </c>
      <c r="C841" s="216" t="s">
        <v>2357</v>
      </c>
      <c r="D841" s="217" t="s">
        <v>2358</v>
      </c>
      <c r="E841" s="218">
        <v>8652824669</v>
      </c>
      <c r="F841" s="140" t="s">
        <v>51</v>
      </c>
    </row>
    <row r="842" spans="1:6" ht="25.5">
      <c r="A842" s="110">
        <v>2</v>
      </c>
      <c r="B842" s="215" t="s">
        <v>2359</v>
      </c>
      <c r="C842" s="216" t="s">
        <v>2360</v>
      </c>
      <c r="D842" s="217" t="s">
        <v>2361</v>
      </c>
      <c r="E842" s="218">
        <v>235907790</v>
      </c>
      <c r="F842" s="140" t="s">
        <v>51</v>
      </c>
    </row>
    <row r="843" spans="1:6" ht="15">
      <c r="A843" s="110">
        <v>3</v>
      </c>
      <c r="B843" s="215" t="s">
        <v>2362</v>
      </c>
      <c r="C843" s="219" t="s">
        <v>2363</v>
      </c>
      <c r="D843" s="219" t="s">
        <v>2364</v>
      </c>
      <c r="E843" s="218">
        <v>345000166</v>
      </c>
      <c r="F843" s="140" t="s">
        <v>51</v>
      </c>
    </row>
    <row r="844" spans="1:6" ht="25.5">
      <c r="A844" s="110">
        <v>4</v>
      </c>
      <c r="B844" s="215" t="s">
        <v>2365</v>
      </c>
      <c r="C844" s="219" t="s">
        <v>2366</v>
      </c>
      <c r="D844" s="219" t="s">
        <v>2367</v>
      </c>
      <c r="E844" s="218">
        <v>162259786</v>
      </c>
      <c r="F844" s="140" t="s">
        <v>51</v>
      </c>
    </row>
    <row r="845" spans="1:6" ht="15">
      <c r="A845" s="110">
        <v>5</v>
      </c>
      <c r="B845" s="220" t="s">
        <v>2368</v>
      </c>
      <c r="C845" s="217" t="s">
        <v>2369</v>
      </c>
      <c r="D845" s="219" t="s">
        <v>2370</v>
      </c>
      <c r="E845" s="218">
        <v>136784558</v>
      </c>
      <c r="F845" s="140" t="s">
        <v>51</v>
      </c>
    </row>
    <row r="846" spans="1:6" ht="15">
      <c r="A846" s="110">
        <v>6</v>
      </c>
      <c r="B846" s="220" t="s">
        <v>2371</v>
      </c>
      <c r="C846" s="217" t="s">
        <v>2372</v>
      </c>
      <c r="D846" s="219" t="s">
        <v>2373</v>
      </c>
      <c r="E846" s="221">
        <v>350340216</v>
      </c>
      <c r="F846" s="140" t="s">
        <v>51</v>
      </c>
    </row>
    <row r="847" spans="1:6" ht="15">
      <c r="A847" s="110">
        <v>7</v>
      </c>
      <c r="B847" s="220" t="s">
        <v>2374</v>
      </c>
      <c r="C847" s="217" t="s">
        <v>2375</v>
      </c>
      <c r="D847" s="219" t="s">
        <v>2376</v>
      </c>
      <c r="E847" s="221">
        <v>134119532</v>
      </c>
      <c r="F847" s="140" t="s">
        <v>51</v>
      </c>
    </row>
    <row r="848" spans="1:6" s="86" customFormat="1" ht="15">
      <c r="A848" s="142">
        <v>3821</v>
      </c>
      <c r="B848" s="193">
        <f>SUBTOTAL(3,B849:B853)</f>
        <v>5</v>
      </c>
      <c r="C848" s="194" t="s">
        <v>2377</v>
      </c>
      <c r="D848" s="145"/>
      <c r="E848" s="195">
        <f>SUBTOTAL(9,E849:E853)</f>
        <v>1670662024</v>
      </c>
      <c r="F848" s="211"/>
    </row>
    <row r="849" spans="1:6" ht="30.75">
      <c r="A849" s="176">
        <v>1</v>
      </c>
      <c r="B849" s="222" t="s">
        <v>2378</v>
      </c>
      <c r="C849" s="222" t="s">
        <v>2379</v>
      </c>
      <c r="D849" s="223" t="s">
        <v>2380</v>
      </c>
      <c r="E849" s="218">
        <v>273934642</v>
      </c>
      <c r="F849" s="140" t="s">
        <v>51</v>
      </c>
    </row>
    <row r="850" spans="1:6" ht="15">
      <c r="A850" s="176">
        <v>2</v>
      </c>
      <c r="B850" s="222" t="s">
        <v>2381</v>
      </c>
      <c r="C850" s="222" t="s">
        <v>2382</v>
      </c>
      <c r="D850" s="222" t="s">
        <v>2383</v>
      </c>
      <c r="E850" s="218">
        <v>445286004</v>
      </c>
      <c r="F850" s="140" t="s">
        <v>51</v>
      </c>
    </row>
    <row r="851" spans="1:6" ht="15">
      <c r="A851" s="176">
        <v>3</v>
      </c>
      <c r="B851" s="220" t="s">
        <v>2384</v>
      </c>
      <c r="C851" s="217" t="s">
        <v>2385</v>
      </c>
      <c r="D851" s="222" t="s">
        <v>2386</v>
      </c>
      <c r="E851" s="218">
        <v>103595397</v>
      </c>
      <c r="F851" s="140" t="s">
        <v>51</v>
      </c>
    </row>
    <row r="852" spans="1:6" ht="15">
      <c r="A852" s="176">
        <v>4</v>
      </c>
      <c r="B852" s="220" t="s">
        <v>2387</v>
      </c>
      <c r="C852" s="217" t="s">
        <v>2388</v>
      </c>
      <c r="D852" s="222" t="s">
        <v>2389</v>
      </c>
      <c r="E852" s="218">
        <v>107628058</v>
      </c>
      <c r="F852" s="140" t="s">
        <v>51</v>
      </c>
    </row>
    <row r="853" spans="1:6" ht="15">
      <c r="A853" s="176">
        <v>5</v>
      </c>
      <c r="B853" s="220" t="s">
        <v>2390</v>
      </c>
      <c r="C853" s="217" t="s">
        <v>2391</v>
      </c>
      <c r="D853" s="222" t="s">
        <v>2392</v>
      </c>
      <c r="E853" s="221">
        <v>740217923</v>
      </c>
      <c r="F853" s="140" t="s">
        <v>51</v>
      </c>
    </row>
    <row r="854" spans="1:6" s="86" customFormat="1" ht="21.75" customHeight="1">
      <c r="A854" s="142">
        <v>3823</v>
      </c>
      <c r="B854" s="193">
        <f>SUBTOTAL(3,B855:B873)</f>
        <v>19</v>
      </c>
      <c r="C854" s="194" t="s">
        <v>2393</v>
      </c>
      <c r="D854" s="145"/>
      <c r="E854" s="195">
        <f>SUBTOTAL(9,E855:E873)</f>
        <v>9938998851</v>
      </c>
      <c r="F854" s="211"/>
    </row>
    <row r="855" spans="1:6" ht="15">
      <c r="A855" s="110">
        <v>1</v>
      </c>
      <c r="B855" s="224">
        <v>2800787319</v>
      </c>
      <c r="C855" s="149" t="s">
        <v>2394</v>
      </c>
      <c r="D855" s="149" t="s">
        <v>2395</v>
      </c>
      <c r="E855" s="225">
        <v>725385586</v>
      </c>
      <c r="F855" s="149" t="s">
        <v>51</v>
      </c>
    </row>
    <row r="856" spans="1:6" ht="30.75">
      <c r="A856" s="110">
        <v>2</v>
      </c>
      <c r="B856" s="224">
        <v>2800772457</v>
      </c>
      <c r="C856" s="149" t="s">
        <v>2396</v>
      </c>
      <c r="D856" s="149" t="s">
        <v>2397</v>
      </c>
      <c r="E856" s="225">
        <v>592208981</v>
      </c>
      <c r="F856" s="149" t="s">
        <v>51</v>
      </c>
    </row>
    <row r="857" spans="1:6" ht="30.75">
      <c r="A857" s="110">
        <v>3</v>
      </c>
      <c r="B857" s="224">
        <v>2800748052</v>
      </c>
      <c r="C857" s="149" t="s">
        <v>2398</v>
      </c>
      <c r="D857" s="149" t="s">
        <v>2399</v>
      </c>
      <c r="E857" s="225">
        <v>993609779</v>
      </c>
      <c r="F857" s="148" t="s">
        <v>51</v>
      </c>
    </row>
    <row r="858" spans="1:6" ht="30.75">
      <c r="A858" s="110">
        <v>4</v>
      </c>
      <c r="B858" s="224">
        <v>2800803218</v>
      </c>
      <c r="C858" s="149" t="s">
        <v>2400</v>
      </c>
      <c r="D858" s="149" t="s">
        <v>2401</v>
      </c>
      <c r="E858" s="225">
        <v>1264284280</v>
      </c>
      <c r="F858" s="149" t="s">
        <v>51</v>
      </c>
    </row>
    <row r="859" spans="1:6" ht="30.75">
      <c r="A859" s="110">
        <v>5</v>
      </c>
      <c r="B859" s="224">
        <v>2801192106</v>
      </c>
      <c r="C859" s="149" t="s">
        <v>2402</v>
      </c>
      <c r="D859" s="149" t="s">
        <v>2403</v>
      </c>
      <c r="E859" s="225">
        <v>157213533</v>
      </c>
      <c r="F859" s="149" t="s">
        <v>51</v>
      </c>
    </row>
    <row r="860" spans="1:6" ht="30.75">
      <c r="A860" s="110">
        <v>6</v>
      </c>
      <c r="B860" s="224">
        <v>2801406277</v>
      </c>
      <c r="C860" s="149" t="s">
        <v>2404</v>
      </c>
      <c r="D860" s="149" t="s">
        <v>2405</v>
      </c>
      <c r="E860" s="225">
        <v>1328647772</v>
      </c>
      <c r="F860" s="149" t="s">
        <v>51</v>
      </c>
    </row>
    <row r="861" spans="1:6" ht="30.75">
      <c r="A861" s="110">
        <v>7</v>
      </c>
      <c r="B861" s="224">
        <v>2802450053</v>
      </c>
      <c r="C861" s="149" t="s">
        <v>2406</v>
      </c>
      <c r="D861" s="149" t="s">
        <v>290</v>
      </c>
      <c r="E861" s="225">
        <v>1679610812</v>
      </c>
      <c r="F861" s="149" t="s">
        <v>51</v>
      </c>
    </row>
    <row r="862" spans="1:6" ht="30.75">
      <c r="A862" s="110">
        <v>8</v>
      </c>
      <c r="B862" s="224">
        <v>2802495713</v>
      </c>
      <c r="C862" s="149" t="s">
        <v>2407</v>
      </c>
      <c r="D862" s="149" t="s">
        <v>2408</v>
      </c>
      <c r="E862" s="225">
        <v>393380741</v>
      </c>
      <c r="F862" s="149" t="s">
        <v>51</v>
      </c>
    </row>
    <row r="863" spans="1:6" ht="30.75">
      <c r="A863" s="110">
        <v>9</v>
      </c>
      <c r="B863" s="224">
        <v>2802519883</v>
      </c>
      <c r="C863" s="149" t="s">
        <v>2409</v>
      </c>
      <c r="D863" s="149" t="s">
        <v>2410</v>
      </c>
      <c r="E863" s="225">
        <v>409445301</v>
      </c>
      <c r="F863" s="149" t="s">
        <v>51</v>
      </c>
    </row>
    <row r="864" spans="1:6" ht="30.75">
      <c r="A864" s="110">
        <v>10</v>
      </c>
      <c r="B864" s="275" t="s">
        <v>2411</v>
      </c>
      <c r="C864" s="149" t="s">
        <v>2412</v>
      </c>
      <c r="D864" s="149" t="s">
        <v>2413</v>
      </c>
      <c r="E864" s="225">
        <v>786709137</v>
      </c>
      <c r="F864" s="149" t="s">
        <v>51</v>
      </c>
    </row>
    <row r="865" spans="1:6" ht="30.75">
      <c r="A865" s="110">
        <v>11</v>
      </c>
      <c r="B865" s="224">
        <v>2802835060</v>
      </c>
      <c r="C865" s="149" t="s">
        <v>2414</v>
      </c>
      <c r="D865" s="149" t="s">
        <v>2415</v>
      </c>
      <c r="E865" s="225">
        <v>702258268</v>
      </c>
      <c r="F865" s="149" t="s">
        <v>51</v>
      </c>
    </row>
    <row r="866" spans="1:6" ht="30.75">
      <c r="A866" s="110">
        <v>12</v>
      </c>
      <c r="B866" s="224">
        <v>2802939221</v>
      </c>
      <c r="C866" s="149" t="s">
        <v>2416</v>
      </c>
      <c r="D866" s="149" t="s">
        <v>2417</v>
      </c>
      <c r="E866" s="225">
        <v>137721610</v>
      </c>
      <c r="F866" s="149" t="s">
        <v>51</v>
      </c>
    </row>
    <row r="867" spans="1:6" ht="30.75">
      <c r="A867" s="110">
        <v>13</v>
      </c>
      <c r="B867" s="226">
        <v>2802200871</v>
      </c>
      <c r="C867" s="203" t="s">
        <v>2418</v>
      </c>
      <c r="D867" s="203" t="s">
        <v>2419</v>
      </c>
      <c r="E867" s="227">
        <v>231558133</v>
      </c>
      <c r="F867" s="149" t="s">
        <v>51</v>
      </c>
    </row>
    <row r="868" spans="1:6" ht="30.75">
      <c r="A868" s="110">
        <v>14</v>
      </c>
      <c r="B868" s="228">
        <v>2802969547</v>
      </c>
      <c r="C868" s="203" t="s">
        <v>2420</v>
      </c>
      <c r="D868" s="203" t="s">
        <v>2421</v>
      </c>
      <c r="E868" s="225">
        <v>116072721</v>
      </c>
      <c r="F868" s="229" t="s">
        <v>51</v>
      </c>
    </row>
    <row r="869" spans="1:6" ht="30.75">
      <c r="A869" s="110">
        <v>15</v>
      </c>
      <c r="B869" s="228">
        <v>2802952409</v>
      </c>
      <c r="C869" s="203" t="s">
        <v>2422</v>
      </c>
      <c r="D869" s="203" t="s">
        <v>2423</v>
      </c>
      <c r="E869" s="225">
        <v>47275069</v>
      </c>
      <c r="F869" s="229" t="s">
        <v>51</v>
      </c>
    </row>
    <row r="870" spans="1:6" ht="30.75">
      <c r="A870" s="110">
        <v>16</v>
      </c>
      <c r="B870" s="228">
        <v>2801839496</v>
      </c>
      <c r="C870" s="203" t="s">
        <v>2424</v>
      </c>
      <c r="D870" s="203" t="s">
        <v>2425</v>
      </c>
      <c r="E870" s="225">
        <v>15467308</v>
      </c>
      <c r="F870" s="229" t="s">
        <v>51</v>
      </c>
    </row>
    <row r="871" spans="1:6" ht="30.75">
      <c r="A871" s="110">
        <v>17</v>
      </c>
      <c r="B871" s="228">
        <v>2801439762</v>
      </c>
      <c r="C871" s="203" t="s">
        <v>2426</v>
      </c>
      <c r="D871" s="203" t="s">
        <v>2427</v>
      </c>
      <c r="E871" s="225">
        <v>12786279</v>
      </c>
      <c r="F871" s="229" t="s">
        <v>51</v>
      </c>
    </row>
    <row r="872" spans="1:6" ht="30.75">
      <c r="A872" s="110">
        <v>18</v>
      </c>
      <c r="B872" s="228">
        <v>2802568425</v>
      </c>
      <c r="C872" s="203" t="s">
        <v>2428</v>
      </c>
      <c r="D872" s="203" t="s">
        <v>2429</v>
      </c>
      <c r="E872" s="225">
        <v>36528764</v>
      </c>
      <c r="F872" s="229" t="s">
        <v>51</v>
      </c>
    </row>
    <row r="873" spans="1:6" ht="30.75">
      <c r="A873" s="230">
        <v>19</v>
      </c>
      <c r="B873" s="231">
        <v>2802647099</v>
      </c>
      <c r="C873" s="232" t="s">
        <v>2430</v>
      </c>
      <c r="D873" s="232" t="s">
        <v>2431</v>
      </c>
      <c r="E873" s="233">
        <v>308834777</v>
      </c>
      <c r="F873" s="234" t="s">
        <v>51</v>
      </c>
    </row>
    <row r="874" ht="15">
      <c r="F874" s="235" t="s">
        <v>2432</v>
      </c>
    </row>
    <row r="875" spans="1:6" ht="15">
      <c r="A875" s="236" t="s">
        <v>2433</v>
      </c>
      <c r="B875" s="236"/>
      <c r="C875" s="236"/>
      <c r="D875" s="236" t="s">
        <v>2434</v>
      </c>
      <c r="E875" s="236"/>
      <c r="F875" s="237" t="s">
        <v>2435</v>
      </c>
    </row>
    <row r="876" spans="1:6" ht="15">
      <c r="A876" s="238"/>
      <c r="B876" s="239"/>
      <c r="C876" s="240"/>
      <c r="D876" s="241"/>
      <c r="E876" s="86"/>
      <c r="F876" s="237"/>
    </row>
    <row r="877" spans="1:6" ht="15">
      <c r="A877" s="238"/>
      <c r="B877" s="239"/>
      <c r="C877" s="240"/>
      <c r="D877" s="241"/>
      <c r="E877" s="86"/>
      <c r="F877" s="237"/>
    </row>
    <row r="878" spans="1:6" ht="15">
      <c r="A878" s="238"/>
      <c r="B878" s="239"/>
      <c r="C878" s="240"/>
      <c r="D878" s="241"/>
      <c r="E878" s="86"/>
      <c r="F878" s="237"/>
    </row>
    <row r="879" spans="1:6" ht="15">
      <c r="A879" s="238"/>
      <c r="B879" s="239"/>
      <c r="C879" s="240"/>
      <c r="D879" s="241"/>
      <c r="E879" s="86"/>
      <c r="F879" s="237"/>
    </row>
    <row r="880" spans="1:6" ht="15">
      <c r="A880" s="242" t="s">
        <v>238</v>
      </c>
      <c r="B880" s="242"/>
      <c r="C880" s="242"/>
      <c r="D880" s="242" t="s">
        <v>2436</v>
      </c>
      <c r="E880" s="242"/>
      <c r="F880" s="235" t="s">
        <v>2437</v>
      </c>
    </row>
    <row r="881" spans="1:6" ht="15">
      <c r="A881" s="96"/>
      <c r="B881" s="243"/>
      <c r="C881" s="244"/>
      <c r="D881" s="245"/>
      <c r="E881" s="246"/>
      <c r="F881" s="235"/>
    </row>
  </sheetData>
  <sheetProtection/>
  <autoFilter ref="A4:L875"/>
  <mergeCells count="6">
    <mergeCell ref="A1:F1"/>
    <mergeCell ref="A2:F2"/>
    <mergeCell ref="A875:C875"/>
    <mergeCell ref="D875:E875"/>
    <mergeCell ref="A880:C880"/>
    <mergeCell ref="D880:E880"/>
  </mergeCells>
  <conditionalFormatting sqref="B182:C182">
    <cfRule type="expression" priority="27" dxfId="0" stopIfTrue="1">
      <formula>AND(COUNTIF($B$182:$C$182,B182)&gt;1,NOT(ISBLANK(B182)))</formula>
    </cfRule>
  </conditionalFormatting>
  <conditionalFormatting sqref="B204">
    <cfRule type="expression" priority="194" dxfId="0" stopIfTrue="1">
      <formula>AND(COUNTIF($B$204,B204)&gt;1,NOT(ISBLANK(B204)))</formula>
    </cfRule>
  </conditionalFormatting>
  <conditionalFormatting sqref="B222">
    <cfRule type="expression" priority="54" dxfId="0" stopIfTrue="1">
      <formula>AND(COUNTIF($B$222,B222)&gt;1,NOT(ISBLANK(B222)))</formula>
    </cfRule>
  </conditionalFormatting>
  <conditionalFormatting sqref="B223">
    <cfRule type="expression" priority="53" dxfId="0" stopIfTrue="1">
      <formula>AND(COUNTIF($B$223,B223)&gt;1,NOT(ISBLANK(B223)))</formula>
    </cfRule>
    <cfRule type="expression" priority="52" dxfId="0" stopIfTrue="1">
      <formula>AND(COUNTIF($B$223,B223)&gt;1,NOT(ISBLANK(B223)))</formula>
    </cfRule>
  </conditionalFormatting>
  <conditionalFormatting sqref="B492">
    <cfRule type="expression" priority="19" dxfId="1" stopIfTrue="1">
      <formula>AND(COUNTIF($B$492,B492)&gt;1,NOT(ISBLANK(B492)))</formula>
    </cfRule>
  </conditionalFormatting>
  <conditionalFormatting sqref="B519">
    <cfRule type="expression" priority="25" dxfId="1" stopIfTrue="1">
      <formula>AND(COUNTIF($B$519,B519)&gt;1,NOT(ISBLANK(B519)))</formula>
    </cfRule>
  </conditionalFormatting>
  <conditionalFormatting sqref="B17:B27">
    <cfRule type="expression" priority="2038" dxfId="0" stopIfTrue="1">
      <formula>AND(COUNTIF($B$17:$B$27,B17)&gt;1,NOT(ISBLANK(B17)))</formula>
    </cfRule>
  </conditionalFormatting>
  <conditionalFormatting sqref="B52:B55">
    <cfRule type="expression" priority="96" dxfId="0" stopIfTrue="1">
      <formula>AND(COUNTIF($B$52:$B$55,B52)&gt;1,NOT(ISBLANK(B52)))</formula>
    </cfRule>
    <cfRule type="expression" priority="97" dxfId="0" stopIfTrue="1">
      <formula>AND(COUNTIF($B$52:$B$55,B52)&gt;1,NOT(ISBLANK(B52)))</formula>
    </cfRule>
  </conditionalFormatting>
  <conditionalFormatting sqref="B70:B76">
    <cfRule type="expression" priority="195" dxfId="0" stopIfTrue="1">
      <formula>AND(COUNTIF($B$70:$B$76,B70)&gt;1,NOT(ISBLANK(B70)))</formula>
    </cfRule>
  </conditionalFormatting>
  <conditionalFormatting sqref="B116:B170">
    <cfRule type="expression" priority="2114" dxfId="0" stopIfTrue="1">
      <formula>AND(COUNTIF($B$116:$B$170,B116)&gt;1,NOT(ISBLANK(B116)))</formula>
    </cfRule>
  </conditionalFormatting>
  <conditionalFormatting sqref="B205:B218">
    <cfRule type="expression" priority="1332" dxfId="0" stopIfTrue="1">
      <formula>AND(COUNTIF($B$205:$B$218,B205)&gt;1,NOT(ISBLANK(B205)))</formula>
    </cfRule>
  </conditionalFormatting>
  <conditionalFormatting sqref="B219:B221">
    <cfRule type="expression" priority="56" dxfId="0" stopIfTrue="1">
      <formula>AND(COUNTIF($B$219:$B$221,B219)&gt;1,NOT(ISBLANK(B219)))</formula>
    </cfRule>
  </conditionalFormatting>
  <conditionalFormatting sqref="B219:B222">
    <cfRule type="expression" priority="57" dxfId="0" stopIfTrue="1">
      <formula>AND(COUNTIF($B$219:$B$222,B219)&gt;1,NOT(ISBLANK(B219)))</formula>
    </cfRule>
  </conditionalFormatting>
  <conditionalFormatting sqref="B219:B223">
    <cfRule type="expression" priority="58" dxfId="0" stopIfTrue="1">
      <formula>AND(COUNTIF($B$219:$B$223,B219)&gt;1,NOT(ISBLANK(B219)))</formula>
    </cfRule>
    <cfRule type="expression" priority="59" dxfId="0" stopIfTrue="1">
      <formula>AND(COUNTIF($B$219:$B$223,B219)&gt;1,NOT(ISBLANK(B219)))</formula>
    </cfRule>
  </conditionalFormatting>
  <conditionalFormatting sqref="B219:B226">
    <cfRule type="expression" priority="55" dxfId="0" stopIfTrue="1">
      <formula>AND(COUNTIF($B$219:$B$226,B219)&gt;1,NOT(ISBLANK(B219)))</formula>
    </cfRule>
    <cfRule type="expression" priority="60" dxfId="0" stopIfTrue="1">
      <formula>AND(COUNTIF($B$219:$B$226,B219)&gt;1,NOT(ISBLANK(B219)))</formula>
    </cfRule>
  </conditionalFormatting>
  <conditionalFormatting sqref="B224:B226">
    <cfRule type="expression" priority="50" dxfId="0" stopIfTrue="1">
      <formula>AND(COUNTIF($B$224:$B$226,B224)&gt;1,NOT(ISBLANK(B224)))</formula>
    </cfRule>
    <cfRule type="expression" priority="49" dxfId="0" stopIfTrue="1">
      <formula>AND(COUNTIF($B$224:$B$226,B224)&gt;1,NOT(ISBLANK(B224)))</formula>
    </cfRule>
    <cfRule type="expression" priority="48" dxfId="0" stopIfTrue="1">
      <formula>AND(COUNTIF($B$224:$B$226,B224)&gt;1,NOT(ISBLANK(B224)))</formula>
    </cfRule>
    <cfRule type="duplicateValues" priority="51" dxfId="2">
      <formula>AND(COUNTIF($B$224:$B$226,A1)&gt;1,NOT(ISBLANK(A1)))</formula>
    </cfRule>
  </conditionalFormatting>
  <conditionalFormatting sqref="B261:B337">
    <cfRule type="expression" priority="8" dxfId="0" stopIfTrue="1">
      <formula>AND(COUNTIF($B$261:$B$337,B261)&gt;1,NOT(ISBLANK(B261)))</formula>
    </cfRule>
    <cfRule type="expression" priority="9" dxfId="0" stopIfTrue="1">
      <formula>AND(COUNTIF($B$261:$B$337,B261)&gt;1,NOT(ISBLANK(B261)))</formula>
    </cfRule>
    <cfRule type="expression" priority="10" dxfId="0" stopIfTrue="1">
      <formula>AND(COUNTIF($B$261:$B$337,B261)&gt;1,NOT(ISBLANK(B261)))</formula>
    </cfRule>
    <cfRule type="duplicateValues" priority="11" dxfId="2">
      <formula>AND(COUNTIF($B$261:$B$337,A1)&gt;1,NOT(ISBLANK(A1)))</formula>
    </cfRule>
    <cfRule type="duplicateValues" priority="12" dxfId="2">
      <formula>AND(COUNTIF($B$261:$B$337,A1)&gt;1,NOT(ISBLANK(A1)))</formula>
    </cfRule>
  </conditionalFormatting>
  <conditionalFormatting sqref="B339:B354">
    <cfRule type="expression" priority="152" dxfId="0" stopIfTrue="1">
      <formula>AND(COUNTIF($B$339:$B$354,B339)&gt;1,NOT(ISBLANK(B339)))</formula>
    </cfRule>
  </conditionalFormatting>
  <conditionalFormatting sqref="B356:B362">
    <cfRule type="expression" priority="1832" dxfId="0" stopIfTrue="1">
      <formula>AND(COUNTIF($B$356:$B$362,B356)&gt;1,NOT(ISBLANK(B356)))</formula>
    </cfRule>
  </conditionalFormatting>
  <conditionalFormatting sqref="B370:B372">
    <cfRule type="expression" priority="153" dxfId="0" stopIfTrue="1">
      <formula>AND(COUNTIF($B$370:$B$372,B370)&gt;1,NOT(ISBLANK(B370)))</formula>
    </cfRule>
  </conditionalFormatting>
  <conditionalFormatting sqref="B429:B456">
    <cfRule type="expression" priority="1481" dxfId="0" stopIfTrue="1">
      <formula>AND(COUNTIF($B$429:$B$456,B429)&gt;1,NOT(ISBLANK(B429)))</formula>
    </cfRule>
    <cfRule type="expression" priority="1482" dxfId="0" stopIfTrue="1">
      <formula>AND(COUNTIF($B$429:$B$456,B429)&gt;1,NOT(ISBLANK(B429)))</formula>
    </cfRule>
  </conditionalFormatting>
  <conditionalFormatting sqref="B458:B468">
    <cfRule type="expression" priority="5" dxfId="0" stopIfTrue="1">
      <formula>AND(COUNTIF($B$458:$B$468,B458)&gt;1,NOT(ISBLANK(B458)))</formula>
    </cfRule>
  </conditionalFormatting>
  <conditionalFormatting sqref="B470:B485">
    <cfRule type="expression" priority="1906" dxfId="0" stopIfTrue="1">
      <formula>AND(COUNTIF($B$470:$B$485,B470)&gt;1,NOT(ISBLANK(B470)))</formula>
    </cfRule>
  </conditionalFormatting>
  <conditionalFormatting sqref="B490:B491">
    <cfRule type="expression" priority="20" dxfId="1" stopIfTrue="1">
      <formula>AND(COUNTIF($B$490:$B$491,B490)&gt;1,NOT(ISBLANK(B490)))</formula>
    </cfRule>
  </conditionalFormatting>
  <conditionalFormatting sqref="B514:B517">
    <cfRule type="expression" priority="21" dxfId="0" stopIfTrue="1">
      <formula>AND(COUNTIF($B$514:$B$517,B514)&gt;1,NOT(ISBLANK(B514)))</formula>
    </cfRule>
    <cfRule type="expression" priority="22" dxfId="0" stopIfTrue="1">
      <formula>AND(COUNTIF($B$514:$B$517,B514)&gt;1,NOT(ISBLANK(B514)))</formula>
    </cfRule>
    <cfRule type="expression" priority="23" dxfId="0" stopIfTrue="1">
      <formula>AND(COUNTIF($B$514:$B$517,B514)&gt;1,NOT(ISBLANK(B514)))</formula>
    </cfRule>
  </conditionalFormatting>
  <conditionalFormatting sqref="B520:B544">
    <cfRule type="expression" priority="1978" dxfId="1" stopIfTrue="1">
      <formula>AND(COUNTIF($B$520:$B$544,B520)&gt;1,NOT(ISBLANK(B520)))</formula>
    </cfRule>
  </conditionalFormatting>
  <conditionalFormatting sqref="B545:B546">
    <cfRule type="expression" priority="24" dxfId="1" stopIfTrue="1">
      <formula>AND(COUNTIF($B$545:$B$546,B545)&gt;1,NOT(ISBLANK(B545)))</formula>
    </cfRule>
  </conditionalFormatting>
  <conditionalFormatting sqref="B548:B573">
    <cfRule type="expression" priority="1" dxfId="0" stopIfTrue="1">
      <formula>AND(COUNTIF($B$548:$B$573,B548)&gt;1,NOT(ISBLANK(B548)))</formula>
    </cfRule>
  </conditionalFormatting>
  <conditionalFormatting sqref="B575:B590">
    <cfRule type="expression" priority="2" dxfId="0" stopIfTrue="1">
      <formula>AND(COUNTIF($B$575:$B$590,B575)&gt;1,NOT(ISBLANK(B575)))</formula>
    </cfRule>
  </conditionalFormatting>
  <conditionalFormatting sqref="B841:B846">
    <cfRule type="expression" priority="7" dxfId="0" stopIfTrue="1">
      <formula>AND(COUNTIF($B$841:$B$846,B841)&gt;1,NOT(ISBLANK(B841)))</formula>
    </cfRule>
  </conditionalFormatting>
  <conditionalFormatting sqref="B855:B862">
    <cfRule type="expression" priority="4" dxfId="0" stopIfTrue="1">
      <formula>AND(COUNTIF($B$855:$B$862,B855)&gt;1,NOT(ISBLANK(B855)))</formula>
    </cfRule>
  </conditionalFormatting>
  <conditionalFormatting sqref="B864:B873">
    <cfRule type="expression" priority="3" dxfId="0" stopIfTrue="1">
      <formula>AND(COUNTIF($B$864:$B$873,B864)&gt;1,NOT(ISBLANK(B864)))</formula>
    </cfRule>
  </conditionalFormatting>
  <conditionalFormatting sqref="B874:B65536 B469 B183:B218 B1:B6 B457 B486:B489 B363:B369 B338 B384:B386 B374 B355 B574 B591:B840 B391:B428 B547 B518 B260 B848 B854 B38:B51 B56:B115">
    <cfRule type="expression" priority="187" dxfId="0" stopIfTrue="1">
      <formula>AND(COUNTIF($B$874:$B$65536,B1)+COUNTIF($B$469,B1)+COUNTIF($B$183:$B$218,B1)+COUNTIF($B$1:$B$6,B1)+COUNTIF($B$457,B1)+COUNTIF($B$486:$B$489,B1)+COUNTIF($B$363:$B$369,B1)+COUNTIF($B$338,B1)+COUNTIF($B$384:$B$386,B1)+COUNTIF($B$374,B1)+COUNTIF($B$355,B1)+COUNTIF($B$574,B1)+COUNTIF($B$591:$B$840,B1)+COUNTIF($B$391:$B$428,B1)+COUNTIF($B$547,B1)+COUNTIF($B$518,B1)+COUNTIF($B$260,B1)+COUNTIF($B$848,B1)+COUNTIF($B$854,B1)+COUNTIF($B$38:$B$51,B1)+COUNTIF($B$56:$B$115,B1)&gt;1,NOT(ISBLANK(B1)))</formula>
    </cfRule>
  </conditionalFormatting>
  <conditionalFormatting sqref="B874:B65536 B469 B1:B6 B457 B486:B489 B363:B369 B338 B384:B386 B374 B355 B574 B591:B840 B391:B428 B547 B518 B260 B848 B854 B38:B51 B56:B170 B183:B218">
    <cfRule type="expression" priority="180" dxfId="0" stopIfTrue="1">
      <formula>AND(COUNTIF($B$874:$B$65536,B1)+COUNTIF($B$469,B1)+COUNTIF($B$1:$B$6,B1)+COUNTIF($B$457,B1)+COUNTIF($B$486:$B$489,B1)+COUNTIF($B$363:$B$369,B1)+COUNTIF($B$338,B1)+COUNTIF($B$384:$B$386,B1)+COUNTIF($B$374,B1)+COUNTIF($B$355,B1)+COUNTIF($B$574,B1)+COUNTIF($B$591:$B$840,B1)+COUNTIF($B$391:$B$428,B1)+COUNTIF($B$547,B1)+COUNTIF($B$518,B1)+COUNTIF($B$260,B1)+COUNTIF($B$848,B1)+COUNTIF($B$854,B1)+COUNTIF($B$38:$B$51,B1)+COUNTIF($B$56:$B$170,B1)+COUNTIF($B$183:$B$218,B1)&gt;1,NOT(ISBLANK(B1)))</formula>
    </cfRule>
  </conditionalFormatting>
  <conditionalFormatting sqref="B874:B65536 B1:B6 B363:B369 B338 B384:B386 B374 B355 B574 B591:B840 B391:B457 B547 B518 B260 B848 B854 B38:B51 B56:B170 B469:B489 B183:B218">
    <cfRule type="expression" priority="164" dxfId="0" stopIfTrue="1">
      <formula>AND(COUNTIF($B$874:$B$65536,B1)+COUNTIF($B$1:$B$6,B1)+COUNTIF($B$363:$B$369,B1)+COUNTIF($B$338,B1)+COUNTIF($B$384:$B$386,B1)+COUNTIF($B$374,B1)+COUNTIF($B$355,B1)+COUNTIF($B$574,B1)+COUNTIF($B$591:$B$840,B1)+COUNTIF($B$391:$B$457,B1)+COUNTIF($B$547,B1)+COUNTIF($B$518,B1)+COUNTIF($B$260,B1)+COUNTIF($B$848,B1)+COUNTIF($B$854,B1)+COUNTIF($B$38:$B$51,B1)+COUNTIF($B$56:$B$170,B1)+COUNTIF($B$469:$B$489,B1)+COUNTIF($B$183:$B$218,B1)&gt;1,NOT(ISBLANK(B1)))</formula>
    </cfRule>
  </conditionalFormatting>
  <conditionalFormatting sqref="B874:B65536 B338:B457 B260 B1:B6 B38:B51 B56:B170 B518 B547 B574 B591:B840 B848 B854 B469:B489 B183:B218">
    <cfRule type="expression" priority="325" dxfId="0" stopIfTrue="1">
      <formula>AND(COUNTIF($B$874:$B$65536,B1)+COUNTIF($B$338:$B$457,B1)+COUNTIF($B$260,B1)+COUNTIF($B$1:$B$6,B1)+COUNTIF($B$38:$B$51,B1)+COUNTIF($B$56:$B$170,B1)+COUNTIF($B$518,B1)+COUNTIF($B$547,B1)+COUNTIF($B$574,B1)+COUNTIF($B$591:$B$840,B1)+COUNTIF($B$848,B1)+COUNTIF($B$854,B1)+COUNTIF($B$469:$B$489,B1)+COUNTIF($B$183:$B$218,B1)&gt;1,NOT(ISBLANK(B1)))</formula>
    </cfRule>
  </conditionalFormatting>
  <conditionalFormatting sqref="B28:B37 B7:B16">
    <cfRule type="expression" priority="1749" dxfId="0" stopIfTrue="1">
      <formula>AND(COUNTIF($B$28:$B$37,B7)+COUNTIF($B$7:$B$16,B7)&gt;1,NOT(ISBLANK(B7)))</formula>
    </cfRule>
  </conditionalFormatting>
  <conditionalFormatting sqref="B227:C259">
    <cfRule type="expression" priority="6" dxfId="0" stopIfTrue="1">
      <formula>AND(COUNTIF($B$227:$C$259,B227)&gt;1,NOT(ISBLANK(B227)))</formula>
    </cfRule>
  </conditionalFormatting>
  <conditionalFormatting sqref="B375:B383 B373">
    <cfRule type="expression" priority="2173" dxfId="0" stopIfTrue="1">
      <formula>AND(COUNTIF($B$375:$B$383,B373)+COUNTIF($B$373,B373)&gt;1,NOT(ISBLANK(B373)))</formula>
    </cfRule>
  </conditionalFormatting>
  <conditionalFormatting sqref="B502:B505 B490:B491 B493:B498 B500 B507:B509 B511:B513">
    <cfRule type="expression" priority="17" dxfId="1" stopIfTrue="1">
      <formula>AND(COUNTIF($B$502:$B$505,B490)+COUNTIF($B$490:$B$491,B490)+COUNTIF($B$493:$B$498,B490)+COUNTIF($B$500,B490)+COUNTIF($B$507:$B$509,B490)+COUNTIF($B$511:$B$513,B490)&gt;1,NOT(ISBLANK(B490)))</formula>
    </cfRule>
  </conditionalFormatting>
  <conditionalFormatting sqref="B506 B501 B492 B499 B510">
    <cfRule type="expression" priority="18" dxfId="1" stopIfTrue="1">
      <formula>AND(COUNTIF($B$506,B492)+COUNTIF($B$501,B492)+COUNTIF($B$492,B492)+COUNTIF($B$499,B492)+COUNTIF($B$510,B492)&gt;1,NOT(ISBLANK(B492)))</formula>
    </cfRule>
  </conditionalFormatting>
  <printOptions/>
  <pageMargins left="0.1968503937007874" right="0.1968503937007874" top="0.3937007874015748" bottom="0.31496062992125984" header="0.31496062992125984" footer="0.2362204724409449"/>
  <pageSetup fitToHeight="0" fitToWidth="1" horizontalDpi="600" verticalDpi="600" orientation="landscape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27"/>
  <sheetViews>
    <sheetView workbookViewId="0" topLeftCell="A7">
      <pane xSplit="6" ySplit="4" topLeftCell="I104" activePane="bottomRight" state="frozen"/>
      <selection pane="bottomRight" activeCell="K77" sqref="K77"/>
    </sheetView>
  </sheetViews>
  <sheetFormatPr defaultColWidth="9.10546875" defaultRowHeight="18.75"/>
  <cols>
    <col min="1" max="1" width="4.10546875" style="0" customWidth="1"/>
    <col min="2" max="2" width="14.3359375" style="0" customWidth="1"/>
    <col min="3" max="3" width="33.99609375" style="0" customWidth="1"/>
    <col min="4" max="4" width="14.88671875" style="0" bestFit="1" customWidth="1"/>
    <col min="5" max="5" width="4.6640625" style="12" bestFit="1" customWidth="1"/>
    <col min="6" max="6" width="7.5546875" style="0" bestFit="1" customWidth="1"/>
    <col min="7" max="7" width="14.5546875" style="0" customWidth="1"/>
    <col min="8" max="8" width="15.3359375" style="0" customWidth="1"/>
    <col min="9" max="9" width="13.77734375" style="0" customWidth="1"/>
    <col min="10" max="10" width="11.5546875" style="0" bestFit="1" customWidth="1"/>
    <col min="11" max="11" width="11.5546875" style="0" customWidth="1"/>
    <col min="12" max="12" width="14.88671875" style="10" customWidth="1"/>
    <col min="13" max="16384" width="8.88671875" style="0" bestFit="1" customWidth="1"/>
  </cols>
  <sheetData>
    <row r="1" spans="1:12" ht="15" customHeight="1">
      <c r="A1" s="13" t="s">
        <v>0</v>
      </c>
      <c r="B1" s="14"/>
      <c r="C1" s="14"/>
      <c r="D1" s="14"/>
      <c r="E1" s="15"/>
      <c r="F1" s="14"/>
      <c r="G1" s="14"/>
      <c r="H1" s="14"/>
      <c r="I1" s="14"/>
      <c r="J1" s="14"/>
      <c r="K1" s="14"/>
      <c r="L1" s="51" t="s">
        <v>2438</v>
      </c>
    </row>
    <row r="2" spans="1:12" ht="15" customHeight="1">
      <c r="A2" s="13"/>
      <c r="B2" s="13"/>
      <c r="C2" s="13"/>
      <c r="D2" s="13"/>
      <c r="E2" s="16"/>
      <c r="F2" s="13"/>
      <c r="G2" s="13"/>
      <c r="H2" s="13"/>
      <c r="I2" s="13"/>
      <c r="J2" s="13"/>
      <c r="K2" s="13"/>
      <c r="L2" s="52"/>
    </row>
    <row r="3" spans="1:12" ht="14.25" customHeight="1">
      <c r="A3" s="17"/>
      <c r="B3" s="17"/>
      <c r="C3" s="17"/>
      <c r="D3" s="17"/>
      <c r="E3" s="18"/>
      <c r="F3" s="17"/>
      <c r="G3" s="17"/>
      <c r="H3" s="17"/>
      <c r="I3" s="17"/>
      <c r="J3" s="17"/>
      <c r="K3" s="17"/>
      <c r="L3" s="53"/>
    </row>
    <row r="4" spans="1:12" ht="17.25" customHeight="1">
      <c r="A4" s="19" t="s">
        <v>2439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7.25" customHeight="1">
      <c r="A5" s="19" t="s">
        <v>2440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17.25" customHeight="1">
      <c r="A6" s="19" t="s">
        <v>2441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4.25" customHeight="1">
      <c r="A7" s="17"/>
      <c r="B7" s="17"/>
      <c r="C7" s="17"/>
      <c r="D7" s="17"/>
      <c r="E7" s="18"/>
      <c r="F7" s="17"/>
      <c r="G7" s="17"/>
      <c r="H7" s="17"/>
      <c r="I7" s="17"/>
      <c r="J7" s="17"/>
      <c r="K7" s="17"/>
      <c r="L7" s="53" t="s">
        <v>2442</v>
      </c>
    </row>
    <row r="8" spans="1:12" ht="78" customHeight="1">
      <c r="A8" s="20" t="s">
        <v>4</v>
      </c>
      <c r="B8" s="20" t="s">
        <v>2443</v>
      </c>
      <c r="C8" s="20" t="s">
        <v>43</v>
      </c>
      <c r="D8" s="20" t="s">
        <v>2444</v>
      </c>
      <c r="E8" s="20" t="s">
        <v>41</v>
      </c>
      <c r="F8" s="20" t="s">
        <v>2445</v>
      </c>
      <c r="G8" s="20" t="s">
        <v>2446</v>
      </c>
      <c r="H8" s="20" t="s">
        <v>2447</v>
      </c>
      <c r="I8" s="20" t="s">
        <v>2448</v>
      </c>
      <c r="J8" s="20" t="s">
        <v>2449</v>
      </c>
      <c r="K8" s="20" t="s">
        <v>2450</v>
      </c>
      <c r="L8" s="54" t="s">
        <v>2451</v>
      </c>
    </row>
    <row r="9" spans="1:12" ht="14.25" customHeight="1">
      <c r="A9" s="21">
        <v>1</v>
      </c>
      <c r="B9" s="21">
        <v>3</v>
      </c>
      <c r="C9" s="21">
        <v>4</v>
      </c>
      <c r="D9" s="21"/>
      <c r="E9" s="21"/>
      <c r="F9" s="21"/>
      <c r="G9" s="21"/>
      <c r="H9" s="21">
        <v>6</v>
      </c>
      <c r="I9" s="21"/>
      <c r="J9" s="21"/>
      <c r="K9" s="21"/>
      <c r="L9" s="55">
        <v>12</v>
      </c>
    </row>
    <row r="10" spans="1:12" ht="15" customHeight="1">
      <c r="A10" s="22"/>
      <c r="B10" s="22"/>
      <c r="C10" s="23" t="s">
        <v>10</v>
      </c>
      <c r="D10" s="23"/>
      <c r="E10" s="24"/>
      <c r="F10" s="23"/>
      <c r="G10" s="25">
        <f>SUM(G11:G3624)</f>
        <v>240270214341</v>
      </c>
      <c r="H10" s="25">
        <f>SUM(H11:H3624)</f>
        <v>235283122611</v>
      </c>
      <c r="I10" s="25">
        <f>SUM(I11:I3624)</f>
        <v>234830713794</v>
      </c>
      <c r="J10" s="56"/>
      <c r="K10" s="56"/>
      <c r="L10" s="57"/>
    </row>
    <row r="11" spans="1:12" ht="15" customHeight="1">
      <c r="A11" s="26"/>
      <c r="B11" s="26"/>
      <c r="C11" s="27"/>
      <c r="D11" s="27"/>
      <c r="E11" s="28"/>
      <c r="F11" s="27"/>
      <c r="G11" s="29"/>
      <c r="H11" s="30"/>
      <c r="I11" s="30"/>
      <c r="J11" s="30"/>
      <c r="K11" s="30"/>
      <c r="L11" s="58"/>
    </row>
    <row r="12" spans="1:12" s="1" customFormat="1" ht="15" customHeight="1">
      <c r="A12" s="31">
        <f aca="true" ca="1" t="shared" si="0" ref="A12:A31">IF(INDIRECT("A"&amp;ROW()-1)="III",1,INDIRECT("A"&amp;ROW()-1)+1)</f>
        <v>1</v>
      </c>
      <c r="B12" s="31" t="s">
        <v>719</v>
      </c>
      <c r="C12" s="32" t="s">
        <v>720</v>
      </c>
      <c r="D12" s="32" t="s">
        <v>718</v>
      </c>
      <c r="E12" s="33" t="s">
        <v>2452</v>
      </c>
      <c r="F12" s="32" t="s">
        <v>2453</v>
      </c>
      <c r="G12" s="34">
        <v>1515574087</v>
      </c>
      <c r="H12" s="35">
        <v>1558789087</v>
      </c>
      <c r="I12" s="35">
        <v>1515574087</v>
      </c>
      <c r="J12" s="30" t="s">
        <v>2454</v>
      </c>
      <c r="K12" s="30"/>
      <c r="L12" s="58" t="s">
        <v>2455</v>
      </c>
    </row>
    <row r="13" spans="1:12" s="1" customFormat="1" ht="15" customHeight="1">
      <c r="A13" s="31">
        <f ca="1" t="shared" si="0"/>
        <v>2</v>
      </c>
      <c r="B13" s="31" t="s">
        <v>740</v>
      </c>
      <c r="C13" s="32" t="s">
        <v>741</v>
      </c>
      <c r="D13" s="32" t="s">
        <v>718</v>
      </c>
      <c r="E13" s="33" t="s">
        <v>2452</v>
      </c>
      <c r="F13" s="32" t="s">
        <v>2453</v>
      </c>
      <c r="G13" s="34">
        <v>218446360</v>
      </c>
      <c r="H13" s="35">
        <v>220446360</v>
      </c>
      <c r="I13" s="35">
        <v>218446360</v>
      </c>
      <c r="J13" s="30" t="s">
        <v>2454</v>
      </c>
      <c r="K13" s="30"/>
      <c r="L13" s="58" t="s">
        <v>2455</v>
      </c>
    </row>
    <row r="14" spans="1:12" ht="15" customHeight="1">
      <c r="A14" s="26">
        <f ca="1" t="shared" si="0"/>
        <v>3</v>
      </c>
      <c r="B14" s="26" t="s">
        <v>743</v>
      </c>
      <c r="C14" s="27" t="s">
        <v>744</v>
      </c>
      <c r="D14" s="27" t="s">
        <v>718</v>
      </c>
      <c r="E14" s="28" t="s">
        <v>2452</v>
      </c>
      <c r="F14" s="27" t="s">
        <v>2453</v>
      </c>
      <c r="G14" s="29">
        <v>8453432</v>
      </c>
      <c r="H14" s="30">
        <v>10453432</v>
      </c>
      <c r="I14" s="30">
        <v>8453432</v>
      </c>
      <c r="J14" s="30" t="s">
        <v>2454</v>
      </c>
      <c r="K14" s="30"/>
      <c r="L14" s="58" t="s">
        <v>2455</v>
      </c>
    </row>
    <row r="15" spans="1:12" ht="15" customHeight="1">
      <c r="A15" s="26">
        <f ca="1" t="shared" si="0"/>
        <v>4</v>
      </c>
      <c r="B15" s="26" t="s">
        <v>782</v>
      </c>
      <c r="C15" s="27" t="s">
        <v>783</v>
      </c>
      <c r="D15" s="27" t="s">
        <v>718</v>
      </c>
      <c r="E15" s="28" t="s">
        <v>2452</v>
      </c>
      <c r="F15" s="27" t="s">
        <v>2456</v>
      </c>
      <c r="G15" s="29">
        <v>5504675</v>
      </c>
      <c r="H15" s="30">
        <v>5504675</v>
      </c>
      <c r="I15" s="30">
        <v>5504675</v>
      </c>
      <c r="J15" s="30" t="s">
        <v>2454</v>
      </c>
      <c r="K15" s="30"/>
      <c r="L15" s="58" t="s">
        <v>2455</v>
      </c>
    </row>
    <row r="16" spans="1:18" s="2" customFormat="1" ht="15" customHeight="1">
      <c r="A16" s="26">
        <f ca="1" t="shared" si="0"/>
        <v>5</v>
      </c>
      <c r="B16" s="26" t="s">
        <v>2457</v>
      </c>
      <c r="C16" s="27" t="s">
        <v>2458</v>
      </c>
      <c r="D16" s="27" t="s">
        <v>718</v>
      </c>
      <c r="E16" s="28" t="s">
        <v>2452</v>
      </c>
      <c r="F16" s="27" t="s">
        <v>2456</v>
      </c>
      <c r="G16" s="29">
        <v>3293400</v>
      </c>
      <c r="H16" s="30">
        <v>3293400</v>
      </c>
      <c r="I16" s="30">
        <v>3293400</v>
      </c>
      <c r="J16" s="30" t="s">
        <v>2454</v>
      </c>
      <c r="K16" s="30"/>
      <c r="L16" s="58" t="s">
        <v>2455</v>
      </c>
      <c r="M16"/>
      <c r="N16"/>
      <c r="O16"/>
      <c r="P16"/>
      <c r="Q16"/>
      <c r="R16"/>
    </row>
    <row r="17" spans="1:21" ht="15" customHeight="1">
      <c r="A17" s="26">
        <f ca="1" t="shared" si="0"/>
        <v>6</v>
      </c>
      <c r="B17" s="26" t="s">
        <v>107</v>
      </c>
      <c r="C17" s="27" t="s">
        <v>108</v>
      </c>
      <c r="D17" s="27" t="s">
        <v>52</v>
      </c>
      <c r="E17" s="28" t="s">
        <v>2452</v>
      </c>
      <c r="F17" s="27" t="s">
        <v>2453</v>
      </c>
      <c r="G17" s="29">
        <v>30500950</v>
      </c>
      <c r="H17" s="30">
        <v>32500950</v>
      </c>
      <c r="I17" s="30">
        <v>30500950</v>
      </c>
      <c r="J17" s="30" t="s">
        <v>2454</v>
      </c>
      <c r="K17" s="30"/>
      <c r="L17" s="58" t="s">
        <v>2459</v>
      </c>
      <c r="S17" s="2"/>
      <c r="T17" s="2"/>
      <c r="U17" s="2"/>
    </row>
    <row r="18" spans="1:21" ht="15" customHeight="1">
      <c r="A18" s="26">
        <f ca="1" t="shared" si="0"/>
        <v>7</v>
      </c>
      <c r="B18" s="26" t="s">
        <v>74</v>
      </c>
      <c r="C18" s="27" t="s">
        <v>75</v>
      </c>
      <c r="D18" s="27" t="s">
        <v>52</v>
      </c>
      <c r="E18" s="28" t="s">
        <v>2452</v>
      </c>
      <c r="F18" s="27" t="s">
        <v>2453</v>
      </c>
      <c r="G18" s="29">
        <v>15739800</v>
      </c>
      <c r="H18" s="30">
        <v>15739800</v>
      </c>
      <c r="I18" s="30">
        <v>15739800</v>
      </c>
      <c r="J18" s="30" t="s">
        <v>2454</v>
      </c>
      <c r="K18" s="30"/>
      <c r="L18" s="58" t="s">
        <v>2459</v>
      </c>
      <c r="S18" s="2"/>
      <c r="T18" s="2"/>
      <c r="U18" s="2"/>
    </row>
    <row r="19" spans="1:12" ht="15" customHeight="1">
      <c r="A19" s="26">
        <f ca="1" t="shared" si="0"/>
        <v>8</v>
      </c>
      <c r="B19" s="26" t="s">
        <v>125</v>
      </c>
      <c r="C19" s="27" t="s">
        <v>126</v>
      </c>
      <c r="D19" s="27" t="s">
        <v>52</v>
      </c>
      <c r="E19" s="28" t="s">
        <v>2452</v>
      </c>
      <c r="F19" s="27" t="s">
        <v>2453</v>
      </c>
      <c r="G19" s="29">
        <v>12318577</v>
      </c>
      <c r="H19" s="30">
        <v>15318577</v>
      </c>
      <c r="I19" s="30">
        <v>12318577</v>
      </c>
      <c r="J19" s="30" t="s">
        <v>2454</v>
      </c>
      <c r="K19" s="30"/>
      <c r="L19" s="58" t="s">
        <v>2459</v>
      </c>
    </row>
    <row r="20" spans="1:21" s="2" customFormat="1" ht="15" customHeight="1">
      <c r="A20" s="26">
        <f ca="1" t="shared" si="0"/>
        <v>9</v>
      </c>
      <c r="B20" s="26" t="s">
        <v>104</v>
      </c>
      <c r="C20" s="27" t="s">
        <v>105</v>
      </c>
      <c r="D20" s="27" t="s">
        <v>52</v>
      </c>
      <c r="E20" s="28" t="s">
        <v>2452</v>
      </c>
      <c r="F20" s="27" t="s">
        <v>2453</v>
      </c>
      <c r="G20" s="29">
        <v>10461712</v>
      </c>
      <c r="H20" s="30">
        <v>13913562</v>
      </c>
      <c r="I20" s="30">
        <v>10461712</v>
      </c>
      <c r="J20" s="30" t="s">
        <v>2454</v>
      </c>
      <c r="K20" s="30"/>
      <c r="L20" s="58" t="s">
        <v>2460</v>
      </c>
      <c r="M20"/>
      <c r="N20"/>
      <c r="O20"/>
      <c r="P20"/>
      <c r="Q20"/>
      <c r="R20"/>
      <c r="S20"/>
      <c r="T20"/>
      <c r="U20"/>
    </row>
    <row r="21" spans="1:21" s="2" customFormat="1" ht="15" customHeight="1">
      <c r="A21" s="26">
        <f ca="1" t="shared" si="0"/>
        <v>10</v>
      </c>
      <c r="B21" s="26" t="s">
        <v>2461</v>
      </c>
      <c r="C21" s="27" t="s">
        <v>2462</v>
      </c>
      <c r="D21" s="27" t="s">
        <v>52</v>
      </c>
      <c r="E21" s="28" t="s">
        <v>2452</v>
      </c>
      <c r="F21" s="27" t="s">
        <v>2453</v>
      </c>
      <c r="G21" s="29">
        <v>3561464</v>
      </c>
      <c r="H21" s="30">
        <v>6709323</v>
      </c>
      <c r="I21" s="30">
        <v>3561464</v>
      </c>
      <c r="J21" s="30" t="s">
        <v>2454</v>
      </c>
      <c r="K21" s="30"/>
      <c r="L21" s="58" t="s">
        <v>2460</v>
      </c>
      <c r="M21"/>
      <c r="N21"/>
      <c r="O21"/>
      <c r="P21"/>
      <c r="Q21"/>
      <c r="R21"/>
      <c r="S21"/>
      <c r="T21"/>
      <c r="U21"/>
    </row>
    <row r="22" spans="1:12" ht="15" customHeight="1">
      <c r="A22" s="26">
        <f ca="1" t="shared" si="0"/>
        <v>11</v>
      </c>
      <c r="B22" s="26" t="s">
        <v>71</v>
      </c>
      <c r="C22" s="27" t="s">
        <v>72</v>
      </c>
      <c r="D22" s="27" t="s">
        <v>52</v>
      </c>
      <c r="E22" s="28" t="s">
        <v>2452</v>
      </c>
      <c r="F22" s="27" t="s">
        <v>2453</v>
      </c>
      <c r="G22" s="29">
        <v>3365300</v>
      </c>
      <c r="H22" s="30">
        <v>6365300</v>
      </c>
      <c r="I22" s="30">
        <v>3365300</v>
      </c>
      <c r="J22" s="30" t="s">
        <v>2454</v>
      </c>
      <c r="K22" s="30"/>
      <c r="L22" s="58" t="s">
        <v>2459</v>
      </c>
    </row>
    <row r="23" spans="1:12" ht="15" customHeight="1">
      <c r="A23" s="26">
        <f ca="1" t="shared" si="0"/>
        <v>12</v>
      </c>
      <c r="B23" s="26" t="s">
        <v>171</v>
      </c>
      <c r="C23" s="27" t="s">
        <v>2463</v>
      </c>
      <c r="D23" s="27" t="s">
        <v>188</v>
      </c>
      <c r="E23" s="28" t="s">
        <v>2452</v>
      </c>
      <c r="F23" s="27" t="s">
        <v>2464</v>
      </c>
      <c r="G23" s="29">
        <v>4783050</v>
      </c>
      <c r="H23" s="30">
        <v>4783050</v>
      </c>
      <c r="I23" s="30">
        <v>4783050</v>
      </c>
      <c r="J23" s="30" t="s">
        <v>2454</v>
      </c>
      <c r="K23" s="30"/>
      <c r="L23" s="58" t="s">
        <v>2459</v>
      </c>
    </row>
    <row r="24" spans="1:12" ht="15" customHeight="1">
      <c r="A24" s="26">
        <f ca="1" t="shared" si="0"/>
        <v>13</v>
      </c>
      <c r="B24" s="26" t="s">
        <v>162</v>
      </c>
      <c r="C24" s="27" t="s">
        <v>163</v>
      </c>
      <c r="D24" s="27" t="s">
        <v>188</v>
      </c>
      <c r="E24" s="28" t="s">
        <v>2452</v>
      </c>
      <c r="F24" s="27" t="s">
        <v>2464</v>
      </c>
      <c r="G24" s="29">
        <v>3768600</v>
      </c>
      <c r="H24" s="30">
        <v>3768600</v>
      </c>
      <c r="I24" s="30">
        <v>3768600</v>
      </c>
      <c r="J24" s="30" t="s">
        <v>2454</v>
      </c>
      <c r="K24" s="30"/>
      <c r="L24" s="58" t="s">
        <v>2459</v>
      </c>
    </row>
    <row r="25" spans="1:21" ht="15" customHeight="1">
      <c r="A25" s="26">
        <f ca="1" t="shared" si="0"/>
        <v>14</v>
      </c>
      <c r="B25" s="26" t="s">
        <v>282</v>
      </c>
      <c r="C25" s="27" t="s">
        <v>283</v>
      </c>
      <c r="D25" s="27" t="s">
        <v>245</v>
      </c>
      <c r="E25" s="28" t="s">
        <v>2452</v>
      </c>
      <c r="F25" s="27" t="s">
        <v>2453</v>
      </c>
      <c r="G25" s="29">
        <v>52183542</v>
      </c>
      <c r="H25" s="30">
        <v>54183542</v>
      </c>
      <c r="I25" s="30">
        <v>52183542</v>
      </c>
      <c r="J25" s="30" t="s">
        <v>2454</v>
      </c>
      <c r="K25" s="30"/>
      <c r="L25" s="58" t="s">
        <v>2459</v>
      </c>
      <c r="S25" s="2"/>
      <c r="T25" s="2"/>
      <c r="U25" s="2"/>
    </row>
    <row r="26" spans="1:21" ht="15" customHeight="1">
      <c r="A26" s="26">
        <f ca="1" t="shared" si="0"/>
        <v>15</v>
      </c>
      <c r="B26" s="26" t="s">
        <v>646</v>
      </c>
      <c r="C26" s="27" t="s">
        <v>647</v>
      </c>
      <c r="D26" s="27" t="s">
        <v>649</v>
      </c>
      <c r="E26" s="28" t="s">
        <v>2452</v>
      </c>
      <c r="F26" s="27" t="s">
        <v>2464</v>
      </c>
      <c r="G26" s="29">
        <v>4576923198</v>
      </c>
      <c r="H26" s="30">
        <v>4576923198</v>
      </c>
      <c r="I26" s="30">
        <v>4576923198</v>
      </c>
      <c r="J26" s="30" t="s">
        <v>2454</v>
      </c>
      <c r="K26" s="30"/>
      <c r="L26" s="58" t="s">
        <v>2459</v>
      </c>
      <c r="S26" s="2"/>
      <c r="T26" s="2"/>
      <c r="U26" s="2"/>
    </row>
    <row r="27" spans="1:12" ht="15" customHeight="1">
      <c r="A27" s="26">
        <f ca="1" t="shared" si="0"/>
        <v>16</v>
      </c>
      <c r="B27" s="26" t="s">
        <v>650</v>
      </c>
      <c r="C27" s="27" t="s">
        <v>651</v>
      </c>
      <c r="D27" s="27" t="s">
        <v>649</v>
      </c>
      <c r="E27" s="28" t="s">
        <v>2452</v>
      </c>
      <c r="F27" s="27" t="s">
        <v>2464</v>
      </c>
      <c r="G27" s="29">
        <v>421703356</v>
      </c>
      <c r="H27" s="30">
        <v>421703356</v>
      </c>
      <c r="I27" s="30">
        <v>421703356</v>
      </c>
      <c r="J27" s="30" t="s">
        <v>2454</v>
      </c>
      <c r="K27" s="30"/>
      <c r="L27" s="58" t="s">
        <v>2459</v>
      </c>
    </row>
    <row r="28" spans="1:21" s="2" customFormat="1" ht="15" customHeight="1">
      <c r="A28" s="26">
        <f ca="1" t="shared" si="0"/>
        <v>17</v>
      </c>
      <c r="B28" s="26" t="s">
        <v>2465</v>
      </c>
      <c r="C28" s="27" t="s">
        <v>2466</v>
      </c>
      <c r="D28" s="27" t="s">
        <v>649</v>
      </c>
      <c r="E28" s="28" t="s">
        <v>2452</v>
      </c>
      <c r="F28" s="27" t="s">
        <v>2464</v>
      </c>
      <c r="G28" s="29">
        <v>1145652</v>
      </c>
      <c r="H28" s="30">
        <v>181012480</v>
      </c>
      <c r="I28" s="30">
        <v>154795374</v>
      </c>
      <c r="J28" s="30" t="s">
        <v>2454</v>
      </c>
      <c r="K28" s="30"/>
      <c r="L28" s="58" t="s">
        <v>2467</v>
      </c>
      <c r="M28"/>
      <c r="N28"/>
      <c r="O28"/>
      <c r="P28"/>
      <c r="Q28"/>
      <c r="R28"/>
      <c r="S28"/>
      <c r="T28"/>
      <c r="U28"/>
    </row>
    <row r="29" spans="1:21" s="2" customFormat="1" ht="15" customHeight="1">
      <c r="A29" s="26">
        <f ca="1" t="shared" si="0"/>
        <v>18</v>
      </c>
      <c r="B29" s="26" t="s">
        <v>665</v>
      </c>
      <c r="C29" s="27" t="s">
        <v>666</v>
      </c>
      <c r="D29" s="27" t="s">
        <v>649</v>
      </c>
      <c r="E29" s="28" t="s">
        <v>2452</v>
      </c>
      <c r="F29" s="27" t="s">
        <v>2464</v>
      </c>
      <c r="G29" s="29">
        <v>2791396</v>
      </c>
      <c r="H29" s="30">
        <v>2791396</v>
      </c>
      <c r="I29" s="30">
        <v>2791396</v>
      </c>
      <c r="J29" s="30" t="s">
        <v>2454</v>
      </c>
      <c r="K29" s="30"/>
      <c r="L29" s="58" t="s">
        <v>2467</v>
      </c>
      <c r="M29"/>
      <c r="N29"/>
      <c r="O29"/>
      <c r="P29"/>
      <c r="Q29"/>
      <c r="R29"/>
      <c r="S29"/>
      <c r="T29"/>
      <c r="U29"/>
    </row>
    <row r="30" spans="1:12" ht="15" customHeight="1">
      <c r="A30" s="26">
        <f ca="1" t="shared" si="0"/>
        <v>19</v>
      </c>
      <c r="B30" s="26" t="s">
        <v>192</v>
      </c>
      <c r="C30" s="27" t="s">
        <v>193</v>
      </c>
      <c r="D30" s="27" t="s">
        <v>2468</v>
      </c>
      <c r="E30" s="28" t="s">
        <v>2452</v>
      </c>
      <c r="F30" s="27" t="s">
        <v>2453</v>
      </c>
      <c r="G30" s="29">
        <v>4614400</v>
      </c>
      <c r="H30" s="30">
        <v>6614400</v>
      </c>
      <c r="I30" s="30">
        <v>4614400</v>
      </c>
      <c r="J30" s="30" t="s">
        <v>2454</v>
      </c>
      <c r="K30" s="30"/>
      <c r="L30" s="58" t="s">
        <v>2459</v>
      </c>
    </row>
    <row r="31" spans="1:21" ht="15" customHeight="1">
      <c r="A31" s="26">
        <f ca="1" t="shared" si="0"/>
        <v>20</v>
      </c>
      <c r="B31" s="26" t="s">
        <v>728</v>
      </c>
      <c r="C31" s="27" t="s">
        <v>729</v>
      </c>
      <c r="D31" s="27" t="s">
        <v>718</v>
      </c>
      <c r="E31" s="28" t="s">
        <v>2469</v>
      </c>
      <c r="F31" s="27" t="s">
        <v>2453</v>
      </c>
      <c r="G31" s="29">
        <v>36339761765</v>
      </c>
      <c r="H31" s="30">
        <v>36341761765</v>
      </c>
      <c r="I31" s="30">
        <v>36339761765</v>
      </c>
      <c r="J31" s="30" t="s">
        <v>2454</v>
      </c>
      <c r="K31" s="30"/>
      <c r="L31" s="58" t="s">
        <v>2459</v>
      </c>
      <c r="S31" s="2"/>
      <c r="T31" s="2"/>
      <c r="U31" s="2"/>
    </row>
    <row r="32" spans="1:18" s="2" customFormat="1" ht="15" customHeight="1">
      <c r="A32" s="26">
        <f ca="1">IF(INDIRECT("A"&amp;ROW()-1)="I",1,INDIRECT("A"&amp;ROW()-1)+1)</f>
        <v>21</v>
      </c>
      <c r="B32" s="26" t="s">
        <v>737</v>
      </c>
      <c r="C32" s="27" t="s">
        <v>738</v>
      </c>
      <c r="D32" s="27" t="s">
        <v>718</v>
      </c>
      <c r="E32" s="28" t="s">
        <v>2469</v>
      </c>
      <c r="F32" s="27" t="s">
        <v>2453</v>
      </c>
      <c r="G32" s="29">
        <v>13386530671</v>
      </c>
      <c r="H32" s="30">
        <v>13386530671</v>
      </c>
      <c r="I32" s="30">
        <v>13386530671</v>
      </c>
      <c r="J32" s="30" t="s">
        <v>2454</v>
      </c>
      <c r="K32" s="30"/>
      <c r="L32" s="58" t="s">
        <v>2459</v>
      </c>
      <c r="M32"/>
      <c r="N32"/>
      <c r="O32"/>
      <c r="P32"/>
      <c r="Q32"/>
      <c r="R32"/>
    </row>
    <row r="33" spans="1:18" s="2" customFormat="1" ht="15" customHeight="1">
      <c r="A33" s="26">
        <f aca="true" ca="1" t="shared" si="1" ref="A33:A49">IF(INDIRECT("A"&amp;ROW()-1)="III",1,INDIRECT("A"&amp;ROW()-1)+1)</f>
        <v>22</v>
      </c>
      <c r="B33" s="26" t="s">
        <v>752</v>
      </c>
      <c r="C33" s="27" t="s">
        <v>753</v>
      </c>
      <c r="D33" s="27" t="s">
        <v>718</v>
      </c>
      <c r="E33" s="28" t="s">
        <v>2469</v>
      </c>
      <c r="F33" s="27" t="s">
        <v>2453</v>
      </c>
      <c r="G33" s="29">
        <v>3455175978</v>
      </c>
      <c r="H33" s="30">
        <v>3455175978</v>
      </c>
      <c r="I33" s="30">
        <v>3455175978</v>
      </c>
      <c r="J33" s="30" t="s">
        <v>2454</v>
      </c>
      <c r="K33" s="30"/>
      <c r="L33" s="58" t="s">
        <v>2459</v>
      </c>
      <c r="M33"/>
      <c r="N33"/>
      <c r="O33"/>
      <c r="P33"/>
      <c r="Q33"/>
      <c r="R33"/>
    </row>
    <row r="34" spans="1:21" s="2" customFormat="1" ht="15" customHeight="1">
      <c r="A34" s="26">
        <f ca="1" t="shared" si="1"/>
        <v>23</v>
      </c>
      <c r="B34" s="26" t="s">
        <v>761</v>
      </c>
      <c r="C34" s="27" t="s">
        <v>762</v>
      </c>
      <c r="D34" s="27" t="s">
        <v>718</v>
      </c>
      <c r="E34" s="28" t="s">
        <v>2469</v>
      </c>
      <c r="F34" s="27" t="s">
        <v>2453</v>
      </c>
      <c r="G34" s="29">
        <v>586385889</v>
      </c>
      <c r="H34" s="30">
        <v>589385889</v>
      </c>
      <c r="I34" s="30">
        <v>586385889</v>
      </c>
      <c r="J34" s="30" t="s">
        <v>2454</v>
      </c>
      <c r="K34" s="30"/>
      <c r="L34" s="58" t="s">
        <v>2459</v>
      </c>
      <c r="M34"/>
      <c r="N34"/>
      <c r="O34"/>
      <c r="P34"/>
      <c r="Q34"/>
      <c r="R34"/>
      <c r="S34"/>
      <c r="T34"/>
      <c r="U34"/>
    </row>
    <row r="35" spans="1:18" s="2" customFormat="1" ht="15" customHeight="1">
      <c r="A35" s="26">
        <f ca="1" t="shared" si="1"/>
        <v>24</v>
      </c>
      <c r="B35" s="26" t="s">
        <v>746</v>
      </c>
      <c r="C35" s="27" t="s">
        <v>747</v>
      </c>
      <c r="D35" s="27" t="s">
        <v>718</v>
      </c>
      <c r="E35" s="28" t="s">
        <v>2469</v>
      </c>
      <c r="F35" s="27" t="s">
        <v>2453</v>
      </c>
      <c r="G35" s="29">
        <v>496270625</v>
      </c>
      <c r="H35" s="30">
        <v>496270625</v>
      </c>
      <c r="I35" s="30">
        <v>493270625</v>
      </c>
      <c r="J35" s="30" t="s">
        <v>2454</v>
      </c>
      <c r="K35" s="30"/>
      <c r="L35" s="58" t="s">
        <v>2459</v>
      </c>
      <c r="M35"/>
      <c r="N35"/>
      <c r="O35"/>
      <c r="P35"/>
      <c r="Q35"/>
      <c r="R35"/>
    </row>
    <row r="36" spans="1:21" ht="15" customHeight="1">
      <c r="A36" s="26">
        <f ca="1" t="shared" si="1"/>
        <v>25</v>
      </c>
      <c r="B36" s="26" t="s">
        <v>725</v>
      </c>
      <c r="C36" s="27" t="s">
        <v>726</v>
      </c>
      <c r="D36" s="27" t="s">
        <v>718</v>
      </c>
      <c r="E36" s="28" t="s">
        <v>2469</v>
      </c>
      <c r="F36" s="27" t="s">
        <v>2453</v>
      </c>
      <c r="G36" s="29">
        <v>228347815</v>
      </c>
      <c r="H36" s="30">
        <v>228347815</v>
      </c>
      <c r="I36" s="30">
        <v>228347815</v>
      </c>
      <c r="J36" s="30" t="s">
        <v>2454</v>
      </c>
      <c r="K36" s="30"/>
      <c r="L36" s="58" t="s">
        <v>2470</v>
      </c>
      <c r="S36" s="2"/>
      <c r="T36" s="2"/>
      <c r="U36" s="2"/>
    </row>
    <row r="37" spans="1:21" ht="15" customHeight="1">
      <c r="A37" s="26">
        <f ca="1" t="shared" si="1"/>
        <v>26</v>
      </c>
      <c r="B37" s="26" t="s">
        <v>758</v>
      </c>
      <c r="C37" s="27" t="s">
        <v>759</v>
      </c>
      <c r="D37" s="27" t="s">
        <v>718</v>
      </c>
      <c r="E37" s="28" t="s">
        <v>2469</v>
      </c>
      <c r="F37" s="27" t="s">
        <v>2456</v>
      </c>
      <c r="G37" s="29">
        <v>206694380</v>
      </c>
      <c r="H37" s="30">
        <v>206694380</v>
      </c>
      <c r="I37" s="30">
        <v>206694380</v>
      </c>
      <c r="J37" s="30" t="s">
        <v>2454</v>
      </c>
      <c r="K37" s="30"/>
      <c r="L37" s="58" t="s">
        <v>2459</v>
      </c>
      <c r="S37" s="2"/>
      <c r="T37" s="2"/>
      <c r="U37" s="2"/>
    </row>
    <row r="38" spans="1:21" ht="15" customHeight="1">
      <c r="A38" s="26">
        <f ca="1" t="shared" si="1"/>
        <v>27</v>
      </c>
      <c r="B38" s="26" t="s">
        <v>722</v>
      </c>
      <c r="C38" s="27" t="s">
        <v>723</v>
      </c>
      <c r="D38" s="27" t="s">
        <v>718</v>
      </c>
      <c r="E38" s="28" t="s">
        <v>2469</v>
      </c>
      <c r="F38" s="27" t="s">
        <v>2453</v>
      </c>
      <c r="G38" s="29">
        <v>101607200</v>
      </c>
      <c r="H38" s="30">
        <v>101607200</v>
      </c>
      <c r="I38" s="30">
        <v>101607200</v>
      </c>
      <c r="J38" s="30" t="s">
        <v>2454</v>
      </c>
      <c r="K38" s="30"/>
      <c r="L38" s="58" t="s">
        <v>2470</v>
      </c>
      <c r="S38" s="2"/>
      <c r="T38" s="2"/>
      <c r="U38" s="2"/>
    </row>
    <row r="39" spans="1:21" s="3" customFormat="1" ht="15" customHeight="1">
      <c r="A39" s="36">
        <f ca="1" t="shared" si="1"/>
        <v>28</v>
      </c>
      <c r="B39" s="36" t="s">
        <v>2471</v>
      </c>
      <c r="C39" s="37" t="s">
        <v>2472</v>
      </c>
      <c r="D39" s="37" t="s">
        <v>718</v>
      </c>
      <c r="E39" s="38" t="s">
        <v>2469</v>
      </c>
      <c r="F39" s="37" t="s">
        <v>2453</v>
      </c>
      <c r="G39" s="39">
        <v>1041975285</v>
      </c>
      <c r="H39" s="40">
        <v>99111045</v>
      </c>
      <c r="I39" s="40">
        <v>99111045</v>
      </c>
      <c r="J39" s="40" t="s">
        <v>2454</v>
      </c>
      <c r="K39" s="40"/>
      <c r="L39" s="36" t="s">
        <v>2473</v>
      </c>
      <c r="M39" s="59"/>
      <c r="N39" s="59"/>
      <c r="O39" s="59"/>
      <c r="P39" s="59"/>
      <c r="Q39" s="59"/>
      <c r="R39" s="59"/>
      <c r="S39" s="59"/>
      <c r="T39" s="59"/>
      <c r="U39" s="59"/>
    </row>
    <row r="40" spans="1:12" ht="15" customHeight="1">
      <c r="A40" s="26">
        <f ca="1" t="shared" si="1"/>
        <v>29</v>
      </c>
      <c r="B40" s="26" t="s">
        <v>734</v>
      </c>
      <c r="C40" s="27" t="s">
        <v>735</v>
      </c>
      <c r="D40" s="27" t="s">
        <v>718</v>
      </c>
      <c r="E40" s="28" t="s">
        <v>2469</v>
      </c>
      <c r="F40" s="27" t="s">
        <v>2453</v>
      </c>
      <c r="G40" s="29">
        <v>95029970</v>
      </c>
      <c r="H40" s="30">
        <v>95029970</v>
      </c>
      <c r="I40" s="30">
        <v>95029970</v>
      </c>
      <c r="J40" s="30" t="s">
        <v>2454</v>
      </c>
      <c r="K40" s="30"/>
      <c r="L40" s="58" t="s">
        <v>2470</v>
      </c>
    </row>
    <row r="41" spans="1:12" ht="15" customHeight="1">
      <c r="A41" s="26">
        <f ca="1" t="shared" si="1"/>
        <v>30</v>
      </c>
      <c r="B41" s="26" t="s">
        <v>2474</v>
      </c>
      <c r="C41" s="27" t="s">
        <v>2475</v>
      </c>
      <c r="D41" s="27" t="s">
        <v>718</v>
      </c>
      <c r="E41" s="28" t="s">
        <v>2469</v>
      </c>
      <c r="F41" s="27" t="s">
        <v>2456</v>
      </c>
      <c r="G41" s="29">
        <v>10986975</v>
      </c>
      <c r="H41" s="30">
        <v>14875005</v>
      </c>
      <c r="I41" s="30">
        <v>10986975</v>
      </c>
      <c r="J41" s="30" t="s">
        <v>2454</v>
      </c>
      <c r="K41" s="30"/>
      <c r="L41" s="58" t="s">
        <v>2459</v>
      </c>
    </row>
    <row r="42" spans="1:18" s="2" customFormat="1" ht="15" customHeight="1">
      <c r="A42" s="26">
        <f ca="1" t="shared" si="1"/>
        <v>31</v>
      </c>
      <c r="B42" s="26" t="s">
        <v>770</v>
      </c>
      <c r="C42" s="27" t="s">
        <v>771</v>
      </c>
      <c r="D42" s="27" t="s">
        <v>718</v>
      </c>
      <c r="E42" s="28" t="s">
        <v>2469</v>
      </c>
      <c r="F42" s="27" t="s">
        <v>2456</v>
      </c>
      <c r="G42" s="29">
        <v>9685550</v>
      </c>
      <c r="H42" s="30">
        <v>12685550</v>
      </c>
      <c r="I42" s="30">
        <v>9685550</v>
      </c>
      <c r="J42" s="30" t="s">
        <v>2454</v>
      </c>
      <c r="K42" s="30"/>
      <c r="L42" s="58" t="s">
        <v>2459</v>
      </c>
      <c r="M42"/>
      <c r="N42"/>
      <c r="O42"/>
      <c r="P42"/>
      <c r="Q42"/>
      <c r="R42"/>
    </row>
    <row r="43" spans="1:21" s="2" customFormat="1" ht="15" customHeight="1">
      <c r="A43" s="26">
        <f ca="1" t="shared" si="1"/>
        <v>32</v>
      </c>
      <c r="B43" s="26" t="s">
        <v>800</v>
      </c>
      <c r="C43" s="27" t="s">
        <v>801</v>
      </c>
      <c r="D43" s="27" t="s">
        <v>718</v>
      </c>
      <c r="E43" s="28" t="s">
        <v>2469</v>
      </c>
      <c r="F43" s="27" t="s">
        <v>2456</v>
      </c>
      <c r="G43" s="29">
        <v>12652050</v>
      </c>
      <c r="H43" s="30">
        <v>12652050</v>
      </c>
      <c r="I43" s="30">
        <v>12652050</v>
      </c>
      <c r="J43" s="30" t="s">
        <v>2454</v>
      </c>
      <c r="K43" s="30"/>
      <c r="L43" s="58" t="s">
        <v>2459</v>
      </c>
      <c r="M43"/>
      <c r="N43"/>
      <c r="O43"/>
      <c r="P43"/>
      <c r="Q43"/>
      <c r="R43"/>
      <c r="S43"/>
      <c r="T43"/>
      <c r="U43"/>
    </row>
    <row r="44" spans="1:12" ht="15" customHeight="1">
      <c r="A44" s="26">
        <f ca="1" t="shared" si="1"/>
        <v>33</v>
      </c>
      <c r="B44" s="26" t="s">
        <v>2476</v>
      </c>
      <c r="C44" s="27" t="s">
        <v>2477</v>
      </c>
      <c r="D44" s="27" t="s">
        <v>718</v>
      </c>
      <c r="E44" s="28" t="s">
        <v>2469</v>
      </c>
      <c r="F44" s="27" t="s">
        <v>2456</v>
      </c>
      <c r="G44" s="29">
        <v>7666750</v>
      </c>
      <c r="H44" s="30">
        <v>9666750</v>
      </c>
      <c r="I44" s="30">
        <v>7666750</v>
      </c>
      <c r="J44" s="30" t="s">
        <v>2454</v>
      </c>
      <c r="K44" s="30"/>
      <c r="L44" s="58" t="s">
        <v>2459</v>
      </c>
    </row>
    <row r="45" spans="1:21" ht="15" customHeight="1">
      <c r="A45" s="26">
        <f ca="1" t="shared" si="1"/>
        <v>34</v>
      </c>
      <c r="B45" s="26" t="s">
        <v>797</v>
      </c>
      <c r="C45" s="27" t="s">
        <v>798</v>
      </c>
      <c r="D45" s="27" t="s">
        <v>718</v>
      </c>
      <c r="E45" s="28" t="s">
        <v>2469</v>
      </c>
      <c r="F45" s="27" t="s">
        <v>2456</v>
      </c>
      <c r="G45" s="29">
        <v>6277050</v>
      </c>
      <c r="H45" s="30">
        <v>9277050</v>
      </c>
      <c r="I45" s="30">
        <v>6277050</v>
      </c>
      <c r="J45" s="30" t="s">
        <v>2454</v>
      </c>
      <c r="K45" s="30"/>
      <c r="L45" s="58" t="s">
        <v>2459</v>
      </c>
      <c r="S45" s="2"/>
      <c r="T45" s="2"/>
      <c r="U45" s="2"/>
    </row>
    <row r="46" spans="1:21" ht="15" customHeight="1">
      <c r="A46" s="26">
        <f ca="1" t="shared" si="1"/>
        <v>35</v>
      </c>
      <c r="B46" s="26" t="s">
        <v>2478</v>
      </c>
      <c r="C46" s="27" t="s">
        <v>2479</v>
      </c>
      <c r="D46" s="27" t="s">
        <v>718</v>
      </c>
      <c r="E46" s="28" t="s">
        <v>2469</v>
      </c>
      <c r="F46" s="27" t="s">
        <v>2456</v>
      </c>
      <c r="G46" s="29">
        <v>3293400</v>
      </c>
      <c r="H46" s="30">
        <v>6293400</v>
      </c>
      <c r="I46" s="30">
        <v>3293400</v>
      </c>
      <c r="J46" s="30" t="s">
        <v>2454</v>
      </c>
      <c r="K46" s="30"/>
      <c r="L46" s="58" t="s">
        <v>2459</v>
      </c>
      <c r="S46" s="2"/>
      <c r="T46" s="2"/>
      <c r="U46" s="2"/>
    </row>
    <row r="47" spans="1:12" ht="15" customHeight="1">
      <c r="A47" s="26">
        <f ca="1" t="shared" si="1"/>
        <v>36</v>
      </c>
      <c r="B47" s="26" t="s">
        <v>794</v>
      </c>
      <c r="C47" s="27" t="s">
        <v>795</v>
      </c>
      <c r="D47" s="27" t="s">
        <v>718</v>
      </c>
      <c r="E47" s="28" t="s">
        <v>2469</v>
      </c>
      <c r="F47" s="27" t="s">
        <v>2456</v>
      </c>
      <c r="G47" s="29">
        <v>6277050</v>
      </c>
      <c r="H47" s="30">
        <v>6277050</v>
      </c>
      <c r="I47" s="30">
        <v>6277050</v>
      </c>
      <c r="J47" s="30" t="s">
        <v>2454</v>
      </c>
      <c r="K47" s="30"/>
      <c r="L47" s="58" t="s">
        <v>2459</v>
      </c>
    </row>
    <row r="48" spans="1:18" ht="15" customHeight="1">
      <c r="A48" s="26">
        <f ca="1" t="shared" si="1"/>
        <v>37</v>
      </c>
      <c r="B48" s="26" t="s">
        <v>235</v>
      </c>
      <c r="C48" s="27" t="s">
        <v>236</v>
      </c>
      <c r="D48" s="27" t="s">
        <v>238</v>
      </c>
      <c r="E48" s="28" t="s">
        <v>2469</v>
      </c>
      <c r="F48" s="27" t="s">
        <v>2453</v>
      </c>
      <c r="G48" s="29">
        <v>25185070203</v>
      </c>
      <c r="H48" s="30">
        <v>25186570203</v>
      </c>
      <c r="I48" s="30">
        <v>25185070203</v>
      </c>
      <c r="J48" s="30" t="s">
        <v>2454</v>
      </c>
      <c r="K48" s="30"/>
      <c r="L48" s="58" t="s">
        <v>2459</v>
      </c>
      <c r="R48" s="2"/>
    </row>
    <row r="49" spans="1:12" ht="15" customHeight="1">
      <c r="A49" s="26">
        <f ca="1" t="shared" si="1"/>
        <v>38</v>
      </c>
      <c r="B49" s="26" t="s">
        <v>239</v>
      </c>
      <c r="C49" s="27" t="s">
        <v>240</v>
      </c>
      <c r="D49" s="27" t="s">
        <v>238</v>
      </c>
      <c r="E49" s="28" t="s">
        <v>2469</v>
      </c>
      <c r="F49" s="27" t="s">
        <v>2453</v>
      </c>
      <c r="G49" s="29">
        <v>16807015422</v>
      </c>
      <c r="H49" s="30">
        <v>14322733971</v>
      </c>
      <c r="I49" s="30">
        <v>14319733971</v>
      </c>
      <c r="J49" s="30" t="s">
        <v>2454</v>
      </c>
      <c r="K49" s="30"/>
      <c r="L49" s="58" t="s">
        <v>2459</v>
      </c>
    </row>
    <row r="50" spans="1:12" s="4" customFormat="1" ht="15" customHeight="1">
      <c r="A50" s="41">
        <f ca="1">IF(INDIRECT("A"&amp;ROW()-1)="I",1,INDIRECT("A"&amp;ROW()-1)+1)</f>
        <v>39</v>
      </c>
      <c r="B50" s="41" t="s">
        <v>2480</v>
      </c>
      <c r="C50" s="42" t="s">
        <v>2481</v>
      </c>
      <c r="D50" s="42" t="s">
        <v>238</v>
      </c>
      <c r="E50" s="43" t="s">
        <v>2469</v>
      </c>
      <c r="F50" s="42" t="s">
        <v>2453</v>
      </c>
      <c r="G50" s="44">
        <v>237947730</v>
      </c>
      <c r="H50" s="45">
        <v>237947730</v>
      </c>
      <c r="I50" s="45">
        <v>237947730</v>
      </c>
      <c r="J50" s="45" t="s">
        <v>2454</v>
      </c>
      <c r="K50" s="45"/>
      <c r="L50" s="45" t="s">
        <v>2482</v>
      </c>
    </row>
    <row r="51" spans="1:18" ht="15" customHeight="1">
      <c r="A51" s="31">
        <f aca="true" ca="1" t="shared" si="2" ref="A51:A86">IF(INDIRECT("A"&amp;ROW()-1)="III",1,INDIRECT("A"&amp;ROW()-1)+1)</f>
        <v>40</v>
      </c>
      <c r="B51" s="31" t="s">
        <v>2483</v>
      </c>
      <c r="C51" s="32" t="s">
        <v>2484</v>
      </c>
      <c r="D51" s="32" t="s">
        <v>146</v>
      </c>
      <c r="E51" s="33" t="s">
        <v>2469</v>
      </c>
      <c r="F51" s="32" t="s">
        <v>2464</v>
      </c>
      <c r="G51" s="34">
        <v>28098326</v>
      </c>
      <c r="H51" s="35">
        <v>31098326</v>
      </c>
      <c r="I51" s="35">
        <v>28098326</v>
      </c>
      <c r="J51" s="35" t="s">
        <v>2454</v>
      </c>
      <c r="K51" s="35"/>
      <c r="L51" s="58" t="s">
        <v>2485</v>
      </c>
      <c r="M51" s="1"/>
      <c r="N51" s="1"/>
      <c r="O51" s="1"/>
      <c r="P51" s="1"/>
      <c r="Q51" s="1"/>
      <c r="R51" s="1"/>
    </row>
    <row r="52" spans="1:18" s="5" customFormat="1" ht="15" customHeight="1">
      <c r="A52" s="46">
        <f ca="1" t="shared" si="2"/>
        <v>41</v>
      </c>
      <c r="B52" s="46" t="s">
        <v>586</v>
      </c>
      <c r="C52" s="47" t="s">
        <v>587</v>
      </c>
      <c r="D52" s="47" t="s">
        <v>146</v>
      </c>
      <c r="E52" s="48" t="s">
        <v>2469</v>
      </c>
      <c r="F52" s="47" t="s">
        <v>2464</v>
      </c>
      <c r="G52" s="49">
        <v>15532500</v>
      </c>
      <c r="H52" s="50">
        <v>18532500</v>
      </c>
      <c r="I52" s="50">
        <v>15532500</v>
      </c>
      <c r="J52" s="50" t="s">
        <v>2454</v>
      </c>
      <c r="K52" s="50"/>
      <c r="L52" s="58" t="s">
        <v>2459</v>
      </c>
      <c r="M52" s="60"/>
      <c r="N52" s="60"/>
      <c r="O52" s="60"/>
      <c r="P52" s="60"/>
      <c r="Q52" s="60"/>
      <c r="R52" s="60"/>
    </row>
    <row r="53" spans="1:12" s="5" customFormat="1" ht="15" customHeight="1">
      <c r="A53" s="46">
        <f ca="1" t="shared" si="2"/>
        <v>42</v>
      </c>
      <c r="B53" s="46" t="s">
        <v>2486</v>
      </c>
      <c r="C53" s="47" t="s">
        <v>2487</v>
      </c>
      <c r="D53" s="47" t="s">
        <v>146</v>
      </c>
      <c r="E53" s="48" t="s">
        <v>2469</v>
      </c>
      <c r="F53" s="47" t="s">
        <v>2464</v>
      </c>
      <c r="G53" s="49">
        <v>15072325</v>
      </c>
      <c r="H53" s="50">
        <v>15072325</v>
      </c>
      <c r="I53" s="50">
        <v>15072325</v>
      </c>
      <c r="J53" s="50" t="s">
        <v>2454</v>
      </c>
      <c r="K53" s="50"/>
      <c r="L53" s="58" t="s">
        <v>2459</v>
      </c>
    </row>
    <row r="54" spans="1:18" s="5" customFormat="1" ht="15" customHeight="1">
      <c r="A54" s="46">
        <f ca="1" t="shared" si="2"/>
        <v>43</v>
      </c>
      <c r="B54" s="46" t="s">
        <v>582</v>
      </c>
      <c r="C54" s="47" t="s">
        <v>583</v>
      </c>
      <c r="D54" s="47" t="s">
        <v>146</v>
      </c>
      <c r="E54" s="48" t="s">
        <v>2469</v>
      </c>
      <c r="F54" s="47" t="s">
        <v>2464</v>
      </c>
      <c r="G54" s="49">
        <v>3656650</v>
      </c>
      <c r="H54" s="50">
        <v>6656650</v>
      </c>
      <c r="I54" s="50">
        <v>3656650</v>
      </c>
      <c r="J54" s="50" t="s">
        <v>2454</v>
      </c>
      <c r="K54" s="50"/>
      <c r="L54" s="58" t="s">
        <v>2459</v>
      </c>
      <c r="M54" s="60"/>
      <c r="N54" s="60"/>
      <c r="O54" s="60"/>
      <c r="P54" s="60"/>
      <c r="Q54" s="60"/>
      <c r="R54" s="60"/>
    </row>
    <row r="55" spans="1:18" s="5" customFormat="1" ht="15" customHeight="1">
      <c r="A55" s="46">
        <f ca="1" t="shared" si="2"/>
        <v>44</v>
      </c>
      <c r="B55" s="46" t="s">
        <v>2488</v>
      </c>
      <c r="C55" s="47" t="s">
        <v>2489</v>
      </c>
      <c r="D55" s="47" t="s">
        <v>146</v>
      </c>
      <c r="E55" s="48" t="s">
        <v>2469</v>
      </c>
      <c r="F55" s="47" t="s">
        <v>2464</v>
      </c>
      <c r="G55" s="49">
        <v>3624250</v>
      </c>
      <c r="H55" s="50">
        <v>3624250</v>
      </c>
      <c r="I55" s="50">
        <v>3624250</v>
      </c>
      <c r="J55" s="50" t="s">
        <v>2454</v>
      </c>
      <c r="K55" s="50"/>
      <c r="L55" s="58" t="s">
        <v>2459</v>
      </c>
      <c r="M55" s="60"/>
      <c r="N55" s="60"/>
      <c r="O55" s="60"/>
      <c r="P55" s="60"/>
      <c r="Q55" s="60"/>
      <c r="R55" s="60"/>
    </row>
    <row r="56" spans="1:12" s="5" customFormat="1" ht="15" customHeight="1">
      <c r="A56" s="46">
        <f ca="1" t="shared" si="2"/>
        <v>45</v>
      </c>
      <c r="B56" s="46" t="s">
        <v>2490</v>
      </c>
      <c r="C56" s="47" t="s">
        <v>2491</v>
      </c>
      <c r="D56" s="47" t="s">
        <v>146</v>
      </c>
      <c r="E56" s="48" t="s">
        <v>2469</v>
      </c>
      <c r="F56" s="47" t="s">
        <v>2464</v>
      </c>
      <c r="G56" s="49">
        <v>6920700</v>
      </c>
      <c r="H56" s="50">
        <v>10106100</v>
      </c>
      <c r="I56" s="50">
        <v>6920700</v>
      </c>
      <c r="J56" s="50" t="s">
        <v>2454</v>
      </c>
      <c r="K56" s="50"/>
      <c r="L56" s="58" t="s">
        <v>2459</v>
      </c>
    </row>
    <row r="57" spans="1:21" s="5" customFormat="1" ht="15" customHeight="1">
      <c r="A57" s="46">
        <f ca="1" t="shared" si="2"/>
        <v>46</v>
      </c>
      <c r="B57" s="46" t="s">
        <v>579</v>
      </c>
      <c r="C57" s="47" t="s">
        <v>580</v>
      </c>
      <c r="D57" s="47" t="s">
        <v>548</v>
      </c>
      <c r="E57" s="48" t="s">
        <v>2469</v>
      </c>
      <c r="F57" s="47" t="s">
        <v>2464</v>
      </c>
      <c r="G57" s="49">
        <v>798502749</v>
      </c>
      <c r="H57" s="50">
        <v>801502749</v>
      </c>
      <c r="I57" s="50">
        <v>798502749</v>
      </c>
      <c r="J57" s="50" t="s">
        <v>2454</v>
      </c>
      <c r="K57" s="50"/>
      <c r="L57" s="58" t="s">
        <v>2459</v>
      </c>
      <c r="M57" s="60"/>
      <c r="N57" s="60"/>
      <c r="O57" s="60"/>
      <c r="P57" s="60"/>
      <c r="Q57" s="60"/>
      <c r="R57" s="60"/>
      <c r="S57" s="60"/>
      <c r="T57" s="60"/>
      <c r="U57" s="60"/>
    </row>
    <row r="58" spans="1:21" s="5" customFormat="1" ht="15" customHeight="1">
      <c r="A58" s="46">
        <f ca="1" t="shared" si="2"/>
        <v>47</v>
      </c>
      <c r="B58" s="46" t="s">
        <v>555</v>
      </c>
      <c r="C58" s="47" t="s">
        <v>556</v>
      </c>
      <c r="D58" s="47" t="s">
        <v>548</v>
      </c>
      <c r="E58" s="48" t="s">
        <v>2469</v>
      </c>
      <c r="F58" s="47" t="s">
        <v>2464</v>
      </c>
      <c r="G58" s="49">
        <v>184984117</v>
      </c>
      <c r="H58" s="50">
        <v>191125110</v>
      </c>
      <c r="I58" s="50">
        <v>184984117</v>
      </c>
      <c r="J58" s="50" t="s">
        <v>2454</v>
      </c>
      <c r="K58" s="50"/>
      <c r="L58" s="58" t="s">
        <v>2459</v>
      </c>
      <c r="R58" s="60"/>
      <c r="S58" s="60"/>
      <c r="T58" s="60"/>
      <c r="U58" s="60"/>
    </row>
    <row r="59" spans="1:21" s="5" customFormat="1" ht="15" customHeight="1">
      <c r="A59" s="46">
        <f ca="1" t="shared" si="2"/>
        <v>48</v>
      </c>
      <c r="B59" s="46" t="s">
        <v>567</v>
      </c>
      <c r="C59" s="47" t="s">
        <v>568</v>
      </c>
      <c r="D59" s="47" t="s">
        <v>548</v>
      </c>
      <c r="E59" s="48" t="s">
        <v>2469</v>
      </c>
      <c r="F59" s="47" t="s">
        <v>2464</v>
      </c>
      <c r="G59" s="49">
        <v>147842560</v>
      </c>
      <c r="H59" s="50">
        <v>147842560</v>
      </c>
      <c r="I59" s="50">
        <v>147842560</v>
      </c>
      <c r="J59" s="50" t="s">
        <v>2454</v>
      </c>
      <c r="K59" s="50"/>
      <c r="L59" s="58" t="s">
        <v>2459</v>
      </c>
      <c r="S59" s="60"/>
      <c r="T59" s="60"/>
      <c r="U59" s="60"/>
    </row>
    <row r="60" spans="1:18" s="5" customFormat="1" ht="15" customHeight="1">
      <c r="A60" s="46">
        <f ca="1" t="shared" si="2"/>
        <v>49</v>
      </c>
      <c r="B60" s="46" t="s">
        <v>2492</v>
      </c>
      <c r="C60" s="47" t="s">
        <v>2493</v>
      </c>
      <c r="D60" s="47" t="s">
        <v>548</v>
      </c>
      <c r="E60" s="48" t="s">
        <v>2469</v>
      </c>
      <c r="F60" s="47" t="s">
        <v>2464</v>
      </c>
      <c r="G60" s="49">
        <v>17145150</v>
      </c>
      <c r="H60" s="50">
        <v>17145150</v>
      </c>
      <c r="I60" s="50">
        <v>14145150</v>
      </c>
      <c r="J60" s="50" t="s">
        <v>2454</v>
      </c>
      <c r="K60" s="50"/>
      <c r="L60" s="58" t="s">
        <v>2459</v>
      </c>
      <c r="M60" s="60"/>
      <c r="N60" s="60"/>
      <c r="O60" s="60"/>
      <c r="P60" s="60"/>
      <c r="Q60" s="60"/>
      <c r="R60" s="60"/>
    </row>
    <row r="61" spans="1:21" ht="15" customHeight="1">
      <c r="A61" s="26">
        <f ca="1" t="shared" si="2"/>
        <v>50</v>
      </c>
      <c r="B61" s="26" t="s">
        <v>48</v>
      </c>
      <c r="C61" s="27" t="s">
        <v>49</v>
      </c>
      <c r="D61" s="27" t="s">
        <v>52</v>
      </c>
      <c r="E61" s="28" t="s">
        <v>2469</v>
      </c>
      <c r="F61" s="27" t="s">
        <v>2453</v>
      </c>
      <c r="G61" s="29">
        <v>26548129889</v>
      </c>
      <c r="H61" s="30">
        <v>29387663907</v>
      </c>
      <c r="I61" s="30">
        <v>29377045907</v>
      </c>
      <c r="J61" s="30" t="s">
        <v>2454</v>
      </c>
      <c r="K61" s="30"/>
      <c r="L61" s="58" t="s">
        <v>2459</v>
      </c>
      <c r="S61" s="2"/>
      <c r="T61" s="2"/>
      <c r="U61" s="2"/>
    </row>
    <row r="62" spans="1:12" ht="15" customHeight="1">
      <c r="A62" s="26">
        <f ca="1" t="shared" si="2"/>
        <v>51</v>
      </c>
      <c r="B62" s="26" t="s">
        <v>2494</v>
      </c>
      <c r="C62" s="27" t="s">
        <v>2495</v>
      </c>
      <c r="D62" s="27" t="s">
        <v>52</v>
      </c>
      <c r="E62" s="28" t="s">
        <v>2469</v>
      </c>
      <c r="F62" s="27" t="s">
        <v>2453</v>
      </c>
      <c r="G62" s="29">
        <v>12245942284</v>
      </c>
      <c r="H62" s="30">
        <v>12247942284</v>
      </c>
      <c r="I62" s="30">
        <v>12245942284</v>
      </c>
      <c r="J62" s="30" t="s">
        <v>2454</v>
      </c>
      <c r="K62" s="30"/>
      <c r="L62" s="58" t="s">
        <v>2459</v>
      </c>
    </row>
    <row r="63" spans="1:12" ht="15" customHeight="1">
      <c r="A63" s="26">
        <f ca="1" t="shared" si="2"/>
        <v>52</v>
      </c>
      <c r="B63" s="26" t="s">
        <v>62</v>
      </c>
      <c r="C63" s="27" t="s">
        <v>63</v>
      </c>
      <c r="D63" s="27" t="s">
        <v>52</v>
      </c>
      <c r="E63" s="28" t="s">
        <v>2469</v>
      </c>
      <c r="F63" s="27" t="s">
        <v>2453</v>
      </c>
      <c r="G63" s="29">
        <v>2473166161</v>
      </c>
      <c r="H63" s="30">
        <v>2462079961</v>
      </c>
      <c r="I63" s="30">
        <v>2459079961</v>
      </c>
      <c r="J63" s="30" t="s">
        <v>2454</v>
      </c>
      <c r="K63" s="30"/>
      <c r="L63" s="58" t="s">
        <v>2459</v>
      </c>
    </row>
    <row r="64" spans="1:12" ht="15" customHeight="1">
      <c r="A64" s="26">
        <f ca="1" t="shared" si="2"/>
        <v>53</v>
      </c>
      <c r="B64" s="26" t="s">
        <v>2496</v>
      </c>
      <c r="C64" s="27" t="s">
        <v>2497</v>
      </c>
      <c r="D64" s="27" t="s">
        <v>52</v>
      </c>
      <c r="E64" s="28" t="s">
        <v>2469</v>
      </c>
      <c r="F64" s="27" t="s">
        <v>2453</v>
      </c>
      <c r="G64" s="29">
        <v>182843438</v>
      </c>
      <c r="H64" s="30">
        <v>185843438</v>
      </c>
      <c r="I64" s="30">
        <v>182843438</v>
      </c>
      <c r="J64" s="30" t="s">
        <v>2454</v>
      </c>
      <c r="K64" s="30"/>
      <c r="L64" s="58" t="s">
        <v>2459</v>
      </c>
    </row>
    <row r="65" spans="1:12" ht="15" customHeight="1">
      <c r="A65" s="26">
        <f ca="1" t="shared" si="2"/>
        <v>54</v>
      </c>
      <c r="B65" s="26" t="s">
        <v>53</v>
      </c>
      <c r="C65" s="27" t="s">
        <v>54</v>
      </c>
      <c r="D65" s="27" t="s">
        <v>52</v>
      </c>
      <c r="E65" s="28" t="s">
        <v>2469</v>
      </c>
      <c r="F65" s="27" t="s">
        <v>2453</v>
      </c>
      <c r="G65" s="29">
        <v>182754968</v>
      </c>
      <c r="H65" s="30">
        <v>184754968</v>
      </c>
      <c r="I65" s="30">
        <v>182754968</v>
      </c>
      <c r="J65" s="30" t="s">
        <v>2454</v>
      </c>
      <c r="K65" s="30"/>
      <c r="L65" s="58" t="s">
        <v>2459</v>
      </c>
    </row>
    <row r="66" spans="1:18" ht="15" customHeight="1">
      <c r="A66" s="26">
        <f ca="1" t="shared" si="2"/>
        <v>55</v>
      </c>
      <c r="B66" s="26" t="s">
        <v>77</v>
      </c>
      <c r="C66" s="27" t="s">
        <v>78</v>
      </c>
      <c r="D66" s="27" t="s">
        <v>52</v>
      </c>
      <c r="E66" s="28" t="s">
        <v>2469</v>
      </c>
      <c r="F66" s="27" t="s">
        <v>2456</v>
      </c>
      <c r="G66" s="29">
        <v>166229855</v>
      </c>
      <c r="H66" s="30">
        <v>168229855</v>
      </c>
      <c r="I66" s="30">
        <v>166229855</v>
      </c>
      <c r="J66" s="30" t="s">
        <v>2454</v>
      </c>
      <c r="K66" s="30"/>
      <c r="L66" s="58" t="s">
        <v>2459</v>
      </c>
      <c r="R66" s="2"/>
    </row>
    <row r="67" spans="1:12" ht="15" customHeight="1">
      <c r="A67" s="26">
        <f ca="1" t="shared" si="2"/>
        <v>56</v>
      </c>
      <c r="B67" s="26" t="s">
        <v>2498</v>
      </c>
      <c r="C67" s="27" t="s">
        <v>2499</v>
      </c>
      <c r="D67" s="27" t="s">
        <v>52</v>
      </c>
      <c r="E67" s="28" t="s">
        <v>2469</v>
      </c>
      <c r="F67" s="27" t="s">
        <v>2456</v>
      </c>
      <c r="G67" s="29">
        <v>113744159</v>
      </c>
      <c r="H67" s="30">
        <v>117744159</v>
      </c>
      <c r="I67" s="30">
        <v>113744159</v>
      </c>
      <c r="J67" s="30" t="s">
        <v>2454</v>
      </c>
      <c r="K67" s="30"/>
      <c r="L67" s="58" t="s">
        <v>2459</v>
      </c>
    </row>
    <row r="68" spans="1:12" ht="15" customHeight="1">
      <c r="A68" s="26">
        <f ca="1" t="shared" si="2"/>
        <v>57</v>
      </c>
      <c r="B68" s="26" t="s">
        <v>134</v>
      </c>
      <c r="C68" s="27" t="s">
        <v>135</v>
      </c>
      <c r="D68" s="27" t="s">
        <v>52</v>
      </c>
      <c r="E68" s="28" t="s">
        <v>2469</v>
      </c>
      <c r="F68" s="27" t="s">
        <v>2453</v>
      </c>
      <c r="G68" s="29">
        <v>47162914</v>
      </c>
      <c r="H68" s="30">
        <v>64411330</v>
      </c>
      <c r="I68" s="30">
        <v>55268119</v>
      </c>
      <c r="J68" s="30" t="s">
        <v>2454</v>
      </c>
      <c r="K68" s="30"/>
      <c r="L68" s="58" t="s">
        <v>2459</v>
      </c>
    </row>
    <row r="69" spans="1:21" s="2" customFormat="1" ht="15" customHeight="1">
      <c r="A69" s="26">
        <f ca="1" t="shared" si="2"/>
        <v>58</v>
      </c>
      <c r="B69" s="26" t="s">
        <v>2500</v>
      </c>
      <c r="C69" s="27" t="s">
        <v>2501</v>
      </c>
      <c r="D69" s="27" t="s">
        <v>52</v>
      </c>
      <c r="E69" s="28" t="s">
        <v>2469</v>
      </c>
      <c r="F69" s="27" t="s">
        <v>2453</v>
      </c>
      <c r="G69" s="29">
        <v>58326703</v>
      </c>
      <c r="H69" s="30">
        <v>61326703</v>
      </c>
      <c r="I69" s="30">
        <v>58326703</v>
      </c>
      <c r="J69" s="30" t="s">
        <v>2454</v>
      </c>
      <c r="K69" s="30"/>
      <c r="L69" s="58" t="s">
        <v>2459</v>
      </c>
      <c r="M69"/>
      <c r="N69"/>
      <c r="O69"/>
      <c r="P69"/>
      <c r="Q69"/>
      <c r="R69"/>
      <c r="S69"/>
      <c r="T69"/>
      <c r="U69"/>
    </row>
    <row r="70" spans="1:21" s="6" customFormat="1" ht="15" customHeight="1">
      <c r="A70" s="26">
        <f ca="1" t="shared" si="2"/>
        <v>59</v>
      </c>
      <c r="B70" s="26" t="s">
        <v>2502</v>
      </c>
      <c r="C70" s="27" t="s">
        <v>2503</v>
      </c>
      <c r="D70" s="27" t="s">
        <v>52</v>
      </c>
      <c r="E70" s="28" t="s">
        <v>2469</v>
      </c>
      <c r="F70" s="27" t="s">
        <v>2453</v>
      </c>
      <c r="G70" s="29">
        <v>27622900</v>
      </c>
      <c r="H70" s="30">
        <v>29622900</v>
      </c>
      <c r="I70" s="30">
        <v>27622900</v>
      </c>
      <c r="J70" s="30" t="s">
        <v>2454</v>
      </c>
      <c r="K70" s="30"/>
      <c r="L70" s="58" t="s">
        <v>2459</v>
      </c>
      <c r="M70"/>
      <c r="N70"/>
      <c r="O70"/>
      <c r="P70"/>
      <c r="Q70"/>
      <c r="R70"/>
      <c r="S70"/>
      <c r="T70"/>
      <c r="U70"/>
    </row>
    <row r="71" spans="1:21" s="2" customFormat="1" ht="15" customHeight="1">
      <c r="A71" s="26">
        <f ca="1" t="shared" si="2"/>
        <v>60</v>
      </c>
      <c r="B71" s="26" t="s">
        <v>2504</v>
      </c>
      <c r="C71" s="27" t="s">
        <v>2505</v>
      </c>
      <c r="D71" s="27" t="s">
        <v>52</v>
      </c>
      <c r="E71" s="28" t="s">
        <v>2469</v>
      </c>
      <c r="F71" s="27" t="s">
        <v>2456</v>
      </c>
      <c r="G71" s="29">
        <v>24408053</v>
      </c>
      <c r="H71" s="30">
        <v>25408053</v>
      </c>
      <c r="I71" s="30">
        <v>24408053</v>
      </c>
      <c r="J71" s="30" t="s">
        <v>2454</v>
      </c>
      <c r="K71" s="30"/>
      <c r="L71" s="58" t="s">
        <v>2459</v>
      </c>
      <c r="M71"/>
      <c r="N71"/>
      <c r="O71"/>
      <c r="P71"/>
      <c r="Q71"/>
      <c r="R71"/>
      <c r="S71"/>
      <c r="T71"/>
      <c r="U71"/>
    </row>
    <row r="72" spans="1:12" ht="15" customHeight="1">
      <c r="A72" s="26">
        <f ca="1" t="shared" si="2"/>
        <v>61</v>
      </c>
      <c r="B72" s="26" t="s">
        <v>119</v>
      </c>
      <c r="C72" s="27" t="s">
        <v>120</v>
      </c>
      <c r="D72" s="27" t="s">
        <v>52</v>
      </c>
      <c r="E72" s="28" t="s">
        <v>2469</v>
      </c>
      <c r="F72" s="27" t="s">
        <v>2453</v>
      </c>
      <c r="G72" s="29">
        <v>18902700</v>
      </c>
      <c r="H72" s="30">
        <v>21902700</v>
      </c>
      <c r="I72" s="30">
        <v>18902700</v>
      </c>
      <c r="J72" s="30" t="s">
        <v>2454</v>
      </c>
      <c r="K72" s="30"/>
      <c r="L72" s="58" t="s">
        <v>2459</v>
      </c>
    </row>
    <row r="73" spans="1:18" ht="15" customHeight="1">
      <c r="A73" s="26">
        <f ca="1" t="shared" si="2"/>
        <v>62</v>
      </c>
      <c r="B73" s="26" t="s">
        <v>137</v>
      </c>
      <c r="C73" s="27" t="s">
        <v>138</v>
      </c>
      <c r="D73" s="27" t="s">
        <v>52</v>
      </c>
      <c r="E73" s="28" t="s">
        <v>2469</v>
      </c>
      <c r="F73" s="27" t="s">
        <v>2453</v>
      </c>
      <c r="G73" s="29">
        <v>21793455</v>
      </c>
      <c r="H73" s="30">
        <v>21793455</v>
      </c>
      <c r="I73" s="30">
        <v>21793455</v>
      </c>
      <c r="J73" s="30" t="s">
        <v>2454</v>
      </c>
      <c r="K73" s="30"/>
      <c r="L73" s="58" t="s">
        <v>2459</v>
      </c>
      <c r="R73" s="2"/>
    </row>
    <row r="74" spans="1:21" s="2" customFormat="1" ht="15" customHeight="1">
      <c r="A74" s="26">
        <f ca="1" t="shared" si="2"/>
        <v>63</v>
      </c>
      <c r="B74" s="26" t="s">
        <v>2506</v>
      </c>
      <c r="C74" s="27" t="s">
        <v>2507</v>
      </c>
      <c r="D74" s="27" t="s">
        <v>52</v>
      </c>
      <c r="E74" s="28" t="s">
        <v>2469</v>
      </c>
      <c r="F74" s="27" t="s">
        <v>2456</v>
      </c>
      <c r="G74" s="29">
        <v>10929148</v>
      </c>
      <c r="H74" s="30">
        <v>12929148</v>
      </c>
      <c r="I74" s="30">
        <v>10929148</v>
      </c>
      <c r="J74" s="30" t="s">
        <v>2454</v>
      </c>
      <c r="K74" s="30"/>
      <c r="L74" s="58" t="s">
        <v>2459</v>
      </c>
      <c r="M74"/>
      <c r="N74"/>
      <c r="O74"/>
      <c r="P74"/>
      <c r="Q74"/>
      <c r="R74"/>
      <c r="S74"/>
      <c r="T74"/>
      <c r="U74"/>
    </row>
    <row r="75" spans="1:12" s="7" customFormat="1" ht="15" customHeight="1">
      <c r="A75" s="31">
        <f ca="1" t="shared" si="2"/>
        <v>64</v>
      </c>
      <c r="B75" s="31" t="s">
        <v>2508</v>
      </c>
      <c r="C75" s="32" t="s">
        <v>2509</v>
      </c>
      <c r="D75" s="32" t="s">
        <v>52</v>
      </c>
      <c r="E75" s="33" t="s">
        <v>2469</v>
      </c>
      <c r="F75" s="32" t="s">
        <v>2453</v>
      </c>
      <c r="G75" s="34">
        <v>7591004</v>
      </c>
      <c r="H75" s="35">
        <v>10891619</v>
      </c>
      <c r="I75" s="35">
        <v>7591004</v>
      </c>
      <c r="J75" s="35" t="s">
        <v>2454</v>
      </c>
      <c r="K75" s="35"/>
      <c r="L75" s="58" t="s">
        <v>2510</v>
      </c>
    </row>
    <row r="76" spans="1:21" s="1" customFormat="1" ht="15" customHeight="1">
      <c r="A76" s="31">
        <f ca="1" t="shared" si="2"/>
        <v>65</v>
      </c>
      <c r="B76" s="31" t="s">
        <v>2511</v>
      </c>
      <c r="C76" s="32" t="s">
        <v>2512</v>
      </c>
      <c r="D76" s="32" t="s">
        <v>52</v>
      </c>
      <c r="E76" s="33" t="s">
        <v>2469</v>
      </c>
      <c r="F76" s="32" t="s">
        <v>2456</v>
      </c>
      <c r="G76" s="34">
        <v>5446000</v>
      </c>
      <c r="H76" s="35">
        <v>1446000</v>
      </c>
      <c r="I76" s="35">
        <v>1446000</v>
      </c>
      <c r="J76" s="35" t="s">
        <v>2454</v>
      </c>
      <c r="K76" s="35"/>
      <c r="L76" s="58" t="s">
        <v>2510</v>
      </c>
      <c r="M76" s="7"/>
      <c r="N76" s="7"/>
      <c r="O76" s="7"/>
      <c r="P76" s="7"/>
      <c r="Q76" s="7"/>
      <c r="R76" s="7"/>
      <c r="S76" s="7"/>
      <c r="T76" s="7"/>
      <c r="U76" s="7"/>
    </row>
    <row r="77" spans="1:21" s="8" customFormat="1" ht="15" customHeight="1">
      <c r="A77" s="61">
        <f ca="1" t="shared" si="2"/>
        <v>66</v>
      </c>
      <c r="B77" s="61" t="s">
        <v>2513</v>
      </c>
      <c r="C77" s="62" t="s">
        <v>2514</v>
      </c>
      <c r="D77" s="62" t="s">
        <v>188</v>
      </c>
      <c r="E77" s="63" t="s">
        <v>2469</v>
      </c>
      <c r="F77" s="62" t="s">
        <v>2464</v>
      </c>
      <c r="G77" s="64">
        <v>9176766759</v>
      </c>
      <c r="H77" s="65">
        <v>9167155510</v>
      </c>
      <c r="I77" s="65">
        <v>9167155510</v>
      </c>
      <c r="J77" s="65" t="s">
        <v>2454</v>
      </c>
      <c r="K77" s="65"/>
      <c r="L77" s="65" t="s">
        <v>2482</v>
      </c>
      <c r="S77" s="6"/>
      <c r="T77" s="6"/>
      <c r="U77" s="6"/>
    </row>
    <row r="78" spans="1:12" s="9" customFormat="1" ht="15" customHeight="1">
      <c r="A78" s="66">
        <f ca="1" t="shared" si="2"/>
        <v>67</v>
      </c>
      <c r="B78" s="66" t="s">
        <v>2515</v>
      </c>
      <c r="C78" s="67" t="s">
        <v>2516</v>
      </c>
      <c r="D78" s="67" t="s">
        <v>188</v>
      </c>
      <c r="E78" s="68" t="s">
        <v>2469</v>
      </c>
      <c r="F78" s="67" t="s">
        <v>2464</v>
      </c>
      <c r="G78" s="69">
        <v>3679227322</v>
      </c>
      <c r="H78" s="70">
        <v>3685227322</v>
      </c>
      <c r="I78" s="70">
        <v>3679227322</v>
      </c>
      <c r="J78" s="70" t="s">
        <v>2454</v>
      </c>
      <c r="K78" s="70"/>
      <c r="L78" s="58" t="s">
        <v>2459</v>
      </c>
    </row>
    <row r="79" spans="1:12" ht="15" customHeight="1">
      <c r="A79" s="26">
        <f ca="1" t="shared" si="2"/>
        <v>68</v>
      </c>
      <c r="B79" s="26" t="s">
        <v>143</v>
      </c>
      <c r="C79" s="27" t="s">
        <v>144</v>
      </c>
      <c r="D79" s="27" t="s">
        <v>188</v>
      </c>
      <c r="E79" s="28" t="s">
        <v>2469</v>
      </c>
      <c r="F79" s="27" t="s">
        <v>2464</v>
      </c>
      <c r="G79" s="29">
        <v>1078551460</v>
      </c>
      <c r="H79" s="30">
        <v>1078551460</v>
      </c>
      <c r="I79" s="30">
        <v>1078551460</v>
      </c>
      <c r="J79" s="30" t="s">
        <v>2454</v>
      </c>
      <c r="K79" s="30"/>
      <c r="L79" s="58" t="s">
        <v>2459</v>
      </c>
    </row>
    <row r="80" spans="1:12" ht="15" customHeight="1">
      <c r="A80" s="26">
        <f ca="1" t="shared" si="2"/>
        <v>69</v>
      </c>
      <c r="B80" s="26" t="s">
        <v>147</v>
      </c>
      <c r="C80" s="27" t="s">
        <v>148</v>
      </c>
      <c r="D80" s="27" t="s">
        <v>188</v>
      </c>
      <c r="E80" s="28" t="s">
        <v>2469</v>
      </c>
      <c r="F80" s="27" t="s">
        <v>2464</v>
      </c>
      <c r="G80" s="29">
        <v>987563390</v>
      </c>
      <c r="H80" s="30">
        <v>987563390</v>
      </c>
      <c r="I80" s="30">
        <v>987563390</v>
      </c>
      <c r="J80" s="30" t="s">
        <v>2454</v>
      </c>
      <c r="K80" s="30"/>
      <c r="L80" s="58" t="s">
        <v>2459</v>
      </c>
    </row>
    <row r="81" spans="1:12" ht="15" customHeight="1">
      <c r="A81" s="26">
        <f ca="1" t="shared" si="2"/>
        <v>70</v>
      </c>
      <c r="B81" s="26" t="s">
        <v>150</v>
      </c>
      <c r="C81" s="27" t="s">
        <v>151</v>
      </c>
      <c r="D81" s="27" t="s">
        <v>188</v>
      </c>
      <c r="E81" s="28" t="s">
        <v>2469</v>
      </c>
      <c r="F81" s="27" t="s">
        <v>2464</v>
      </c>
      <c r="G81" s="29">
        <v>420961109</v>
      </c>
      <c r="H81" s="30">
        <v>420961109</v>
      </c>
      <c r="I81" s="30">
        <v>420961109</v>
      </c>
      <c r="J81" s="30" t="s">
        <v>2454</v>
      </c>
      <c r="K81" s="30"/>
      <c r="L81" s="58" t="s">
        <v>2459</v>
      </c>
    </row>
    <row r="82" spans="1:12" s="9" customFormat="1" ht="15" customHeight="1">
      <c r="A82" s="66">
        <f ca="1" t="shared" si="2"/>
        <v>71</v>
      </c>
      <c r="B82" s="66" t="s">
        <v>2517</v>
      </c>
      <c r="C82" s="67" t="s">
        <v>2518</v>
      </c>
      <c r="D82" s="67" t="s">
        <v>188</v>
      </c>
      <c r="E82" s="68" t="s">
        <v>2469</v>
      </c>
      <c r="F82" s="67" t="s">
        <v>2464</v>
      </c>
      <c r="G82" s="69">
        <v>58467679</v>
      </c>
      <c r="H82" s="70">
        <v>202022542</v>
      </c>
      <c r="I82" s="70">
        <v>122717224</v>
      </c>
      <c r="J82" s="70" t="s">
        <v>2454</v>
      </c>
      <c r="K82" s="70"/>
      <c r="L82" s="58" t="s">
        <v>2459</v>
      </c>
    </row>
    <row r="83" spans="1:12" ht="15" customHeight="1">
      <c r="A83" s="26">
        <f ca="1" t="shared" si="2"/>
        <v>72</v>
      </c>
      <c r="B83" s="26" t="s">
        <v>2519</v>
      </c>
      <c r="C83" s="27" t="s">
        <v>2520</v>
      </c>
      <c r="D83" s="27" t="s">
        <v>188</v>
      </c>
      <c r="E83" s="28" t="s">
        <v>2469</v>
      </c>
      <c r="F83" s="27" t="s">
        <v>2464</v>
      </c>
      <c r="G83" s="29">
        <v>130614476</v>
      </c>
      <c r="H83" s="30">
        <v>118614476</v>
      </c>
      <c r="I83" s="30">
        <v>118614476</v>
      </c>
      <c r="J83" s="30" t="s">
        <v>2454</v>
      </c>
      <c r="K83" s="30"/>
      <c r="L83" s="58" t="s">
        <v>2459</v>
      </c>
    </row>
    <row r="84" spans="1:12" ht="15" customHeight="1">
      <c r="A84" s="26">
        <f ca="1" t="shared" si="2"/>
        <v>73</v>
      </c>
      <c r="B84" s="26" t="s">
        <v>156</v>
      </c>
      <c r="C84" s="27" t="s">
        <v>157</v>
      </c>
      <c r="D84" s="27" t="s">
        <v>188</v>
      </c>
      <c r="E84" s="28" t="s">
        <v>2469</v>
      </c>
      <c r="F84" s="27" t="s">
        <v>2464</v>
      </c>
      <c r="G84" s="29">
        <v>19606501</v>
      </c>
      <c r="H84" s="30">
        <v>22606501</v>
      </c>
      <c r="I84" s="30">
        <v>19606501</v>
      </c>
      <c r="J84" s="30" t="s">
        <v>2454</v>
      </c>
      <c r="K84" s="30"/>
      <c r="L84" s="58" t="s">
        <v>2459</v>
      </c>
    </row>
    <row r="85" spans="1:12" ht="15" customHeight="1">
      <c r="A85" s="26">
        <f ca="1" t="shared" si="2"/>
        <v>74</v>
      </c>
      <c r="B85" s="26" t="s">
        <v>153</v>
      </c>
      <c r="C85" s="27" t="s">
        <v>154</v>
      </c>
      <c r="D85" s="27" t="s">
        <v>188</v>
      </c>
      <c r="E85" s="28" t="s">
        <v>2469</v>
      </c>
      <c r="F85" s="27" t="s">
        <v>2464</v>
      </c>
      <c r="G85" s="29">
        <v>15543600</v>
      </c>
      <c r="H85" s="30">
        <v>16543600</v>
      </c>
      <c r="I85" s="30">
        <v>15543600</v>
      </c>
      <c r="J85" s="30" t="s">
        <v>2454</v>
      </c>
      <c r="K85" s="30"/>
      <c r="L85" s="58" t="s">
        <v>2459</v>
      </c>
    </row>
    <row r="86" spans="1:12" ht="15" customHeight="1">
      <c r="A86" s="26">
        <f ca="1" t="shared" si="2"/>
        <v>75</v>
      </c>
      <c r="B86" s="26" t="s">
        <v>159</v>
      </c>
      <c r="C86" s="27" t="s">
        <v>160</v>
      </c>
      <c r="D86" s="27" t="s">
        <v>188</v>
      </c>
      <c r="E86" s="28" t="s">
        <v>2469</v>
      </c>
      <c r="F86" s="27" t="s">
        <v>2464</v>
      </c>
      <c r="G86" s="29">
        <v>4051600</v>
      </c>
      <c r="H86" s="30">
        <v>4051600</v>
      </c>
      <c r="I86" s="30">
        <v>4051600</v>
      </c>
      <c r="J86" s="30" t="s">
        <v>2454</v>
      </c>
      <c r="K86" s="30"/>
      <c r="L86" s="58" t="s">
        <v>2459</v>
      </c>
    </row>
    <row r="87" spans="1:12" ht="15" customHeight="1">
      <c r="A87" s="26">
        <f ca="1">IF(INDIRECT("A"&amp;ROW()-1)="I",1,INDIRECT("A"&amp;ROW()-1)+1)</f>
        <v>76</v>
      </c>
      <c r="B87" s="26" t="s">
        <v>242</v>
      </c>
      <c r="C87" s="27" t="s">
        <v>243</v>
      </c>
      <c r="D87" s="27" t="s">
        <v>245</v>
      </c>
      <c r="E87" s="28" t="s">
        <v>2469</v>
      </c>
      <c r="F87" s="27" t="s">
        <v>2453</v>
      </c>
      <c r="G87" s="29">
        <v>7535127165</v>
      </c>
      <c r="H87" s="30">
        <v>7049631180</v>
      </c>
      <c r="I87" s="30">
        <v>6956876744</v>
      </c>
      <c r="J87" s="30" t="s">
        <v>2454</v>
      </c>
      <c r="K87" s="30"/>
      <c r="L87" s="58" t="s">
        <v>2459</v>
      </c>
    </row>
    <row r="88" spans="1:18" ht="15" customHeight="1">
      <c r="A88" s="26">
        <f aca="true" ca="1" t="shared" si="3" ref="A88:A124">IF(INDIRECT("A"&amp;ROW()-1)="III",1,INDIRECT("A"&amp;ROW()-1)+1)</f>
        <v>77</v>
      </c>
      <c r="B88" s="26" t="s">
        <v>291</v>
      </c>
      <c r="C88" s="27" t="s">
        <v>292</v>
      </c>
      <c r="D88" s="27" t="s">
        <v>245</v>
      </c>
      <c r="E88" s="28" t="s">
        <v>2469</v>
      </c>
      <c r="F88" s="27" t="s">
        <v>2453</v>
      </c>
      <c r="G88" s="29">
        <v>4211542893</v>
      </c>
      <c r="H88" s="30">
        <v>4014392931</v>
      </c>
      <c r="I88" s="30">
        <v>4011492931</v>
      </c>
      <c r="J88" s="30" t="s">
        <v>2454</v>
      </c>
      <c r="K88" s="30"/>
      <c r="L88" s="58" t="s">
        <v>2459</v>
      </c>
      <c r="R88" s="2"/>
    </row>
    <row r="89" spans="1:12" ht="15" customHeight="1">
      <c r="A89" s="26">
        <f ca="1" t="shared" si="3"/>
        <v>78</v>
      </c>
      <c r="B89" s="26" t="s">
        <v>342</v>
      </c>
      <c r="C89" s="27" t="s">
        <v>343</v>
      </c>
      <c r="D89" s="27" t="s">
        <v>245</v>
      </c>
      <c r="E89" s="28" t="s">
        <v>2469</v>
      </c>
      <c r="F89" s="27" t="s">
        <v>2453</v>
      </c>
      <c r="G89" s="29">
        <v>461381726</v>
      </c>
      <c r="H89" s="30">
        <v>461381726</v>
      </c>
      <c r="I89" s="30">
        <v>461381726</v>
      </c>
      <c r="J89" s="30" t="s">
        <v>2454</v>
      </c>
      <c r="K89" s="30"/>
      <c r="L89" s="58" t="s">
        <v>2459</v>
      </c>
    </row>
    <row r="90" spans="1:21" ht="15" customHeight="1">
      <c r="A90" s="26">
        <f ca="1" t="shared" si="3"/>
        <v>79</v>
      </c>
      <c r="B90" s="26" t="s">
        <v>327</v>
      </c>
      <c r="C90" s="27" t="s">
        <v>328</v>
      </c>
      <c r="D90" s="27" t="s">
        <v>245</v>
      </c>
      <c r="E90" s="28" t="s">
        <v>2469</v>
      </c>
      <c r="F90" s="27" t="s">
        <v>2453</v>
      </c>
      <c r="G90" s="29">
        <v>102352261</v>
      </c>
      <c r="H90" s="30">
        <v>194976897</v>
      </c>
      <c r="I90" s="30">
        <v>189760779</v>
      </c>
      <c r="J90" s="30" t="s">
        <v>2454</v>
      </c>
      <c r="K90" s="30"/>
      <c r="L90" s="58" t="s">
        <v>2459</v>
      </c>
      <c r="S90" s="2"/>
      <c r="T90" s="2"/>
      <c r="U90" s="2"/>
    </row>
    <row r="91" spans="1:21" ht="15" customHeight="1">
      <c r="A91" s="31">
        <f ca="1" t="shared" si="3"/>
        <v>80</v>
      </c>
      <c r="B91" s="31" t="s">
        <v>273</v>
      </c>
      <c r="C91" s="32" t="s">
        <v>274</v>
      </c>
      <c r="D91" s="32" t="s">
        <v>245</v>
      </c>
      <c r="E91" s="33" t="s">
        <v>2469</v>
      </c>
      <c r="F91" s="32" t="s">
        <v>2453</v>
      </c>
      <c r="G91" s="34">
        <v>69596563</v>
      </c>
      <c r="H91" s="35">
        <v>72596563</v>
      </c>
      <c r="I91" s="35">
        <v>69596563</v>
      </c>
      <c r="J91" s="35" t="s">
        <v>2454</v>
      </c>
      <c r="K91" s="35"/>
      <c r="L91" s="58" t="s">
        <v>2459</v>
      </c>
      <c r="M91" s="1"/>
      <c r="N91" s="1"/>
      <c r="O91" s="1"/>
      <c r="P91" s="1"/>
      <c r="Q91" s="1"/>
      <c r="R91" s="1"/>
      <c r="S91" s="2"/>
      <c r="T91" s="2"/>
      <c r="U91" s="2"/>
    </row>
    <row r="92" spans="1:12" ht="15" customHeight="1">
      <c r="A92" s="26">
        <f ca="1" t="shared" si="3"/>
        <v>81</v>
      </c>
      <c r="B92" s="26" t="s">
        <v>255</v>
      </c>
      <c r="C92" s="27" t="s">
        <v>256</v>
      </c>
      <c r="D92" s="27" t="s">
        <v>245</v>
      </c>
      <c r="E92" s="28" t="s">
        <v>2469</v>
      </c>
      <c r="F92" s="27" t="s">
        <v>2453</v>
      </c>
      <c r="G92" s="29">
        <v>56647396</v>
      </c>
      <c r="H92" s="30">
        <v>63564429</v>
      </c>
      <c r="I92" s="30">
        <v>55146725</v>
      </c>
      <c r="J92" s="30" t="s">
        <v>2454</v>
      </c>
      <c r="K92" s="30"/>
      <c r="L92" s="58" t="s">
        <v>2459</v>
      </c>
    </row>
    <row r="93" spans="1:21" ht="15" customHeight="1">
      <c r="A93" s="26">
        <f ca="1" t="shared" si="3"/>
        <v>82</v>
      </c>
      <c r="B93" s="26" t="s">
        <v>252</v>
      </c>
      <c r="C93" s="27" t="s">
        <v>253</v>
      </c>
      <c r="D93" s="27" t="s">
        <v>245</v>
      </c>
      <c r="E93" s="28" t="s">
        <v>2469</v>
      </c>
      <c r="F93" s="27" t="s">
        <v>2453</v>
      </c>
      <c r="G93" s="29">
        <v>50011306</v>
      </c>
      <c r="H93" s="30">
        <v>50011306</v>
      </c>
      <c r="I93" s="30">
        <v>50011306</v>
      </c>
      <c r="J93" s="30" t="s">
        <v>2454</v>
      </c>
      <c r="K93" s="30"/>
      <c r="L93" s="58" t="s">
        <v>2459</v>
      </c>
      <c r="S93" s="1"/>
      <c r="T93" s="1"/>
      <c r="U93" s="1"/>
    </row>
    <row r="94" spans="1:21" s="2" customFormat="1" ht="15" customHeight="1">
      <c r="A94" s="26">
        <f ca="1" t="shared" si="3"/>
        <v>83</v>
      </c>
      <c r="B94" s="26" t="s">
        <v>288</v>
      </c>
      <c r="C94" s="27" t="s">
        <v>289</v>
      </c>
      <c r="D94" s="27" t="s">
        <v>245</v>
      </c>
      <c r="E94" s="28" t="s">
        <v>2469</v>
      </c>
      <c r="F94" s="27" t="s">
        <v>2453</v>
      </c>
      <c r="G94" s="29">
        <v>18351791</v>
      </c>
      <c r="H94" s="30">
        <v>19351791</v>
      </c>
      <c r="I94" s="30">
        <v>18351791</v>
      </c>
      <c r="J94" s="30" t="s">
        <v>2454</v>
      </c>
      <c r="K94" s="30"/>
      <c r="L94" s="58" t="s">
        <v>2459</v>
      </c>
      <c r="M94"/>
      <c r="N94"/>
      <c r="O94"/>
      <c r="P94"/>
      <c r="Q94"/>
      <c r="R94"/>
      <c r="S94"/>
      <c r="T94"/>
      <c r="U94"/>
    </row>
    <row r="95" spans="1:21" ht="15" customHeight="1">
      <c r="A95" s="26">
        <f ca="1" t="shared" si="3"/>
        <v>84</v>
      </c>
      <c r="B95" s="26" t="s">
        <v>297</v>
      </c>
      <c r="C95" s="27" t="s">
        <v>298</v>
      </c>
      <c r="D95" s="27" t="s">
        <v>245</v>
      </c>
      <c r="E95" s="28" t="s">
        <v>2469</v>
      </c>
      <c r="F95" s="27" t="s">
        <v>2453</v>
      </c>
      <c r="G95" s="29">
        <v>13974550</v>
      </c>
      <c r="H95" s="30">
        <v>16974550</v>
      </c>
      <c r="I95" s="30">
        <v>13974550</v>
      </c>
      <c r="J95" s="30" t="s">
        <v>2454</v>
      </c>
      <c r="K95" s="30"/>
      <c r="L95" s="58" t="s">
        <v>2459</v>
      </c>
      <c r="R95" s="2"/>
      <c r="S95" s="1"/>
      <c r="T95" s="1"/>
      <c r="U95" s="1"/>
    </row>
    <row r="96" spans="1:12" ht="15" customHeight="1">
      <c r="A96" s="26">
        <f ca="1" t="shared" si="3"/>
        <v>85</v>
      </c>
      <c r="B96" s="26" t="s">
        <v>330</v>
      </c>
      <c r="C96" s="27" t="s">
        <v>331</v>
      </c>
      <c r="D96" s="27" t="s">
        <v>245</v>
      </c>
      <c r="E96" s="28" t="s">
        <v>2469</v>
      </c>
      <c r="F96" s="27" t="s">
        <v>2453</v>
      </c>
      <c r="G96" s="29">
        <v>14834100</v>
      </c>
      <c r="H96" s="30">
        <v>16834100</v>
      </c>
      <c r="I96" s="30">
        <v>14834100</v>
      </c>
      <c r="J96" s="30" t="s">
        <v>2454</v>
      </c>
      <c r="K96" s="30"/>
      <c r="L96" s="58" t="s">
        <v>2459</v>
      </c>
    </row>
    <row r="97" spans="1:21" s="7" customFormat="1" ht="15" customHeight="1">
      <c r="A97" s="31">
        <f ca="1" t="shared" si="3"/>
        <v>86</v>
      </c>
      <c r="B97" s="31" t="s">
        <v>2521</v>
      </c>
      <c r="C97" s="32" t="s">
        <v>2522</v>
      </c>
      <c r="D97" s="32" t="s">
        <v>245</v>
      </c>
      <c r="E97" s="33" t="s">
        <v>2469</v>
      </c>
      <c r="F97" s="32" t="s">
        <v>2453</v>
      </c>
      <c r="G97" s="34">
        <v>16475648</v>
      </c>
      <c r="H97" s="35">
        <v>13656066</v>
      </c>
      <c r="I97" s="35">
        <v>13656066</v>
      </c>
      <c r="J97" s="35" t="s">
        <v>2454</v>
      </c>
      <c r="K97" s="35"/>
      <c r="L97" s="58" t="s">
        <v>2473</v>
      </c>
      <c r="S97" s="1"/>
      <c r="T97" s="1"/>
      <c r="U97" s="1"/>
    </row>
    <row r="98" spans="1:12" ht="15" customHeight="1">
      <c r="A98" s="26">
        <f ca="1" t="shared" si="3"/>
        <v>87</v>
      </c>
      <c r="B98" s="26" t="s">
        <v>354</v>
      </c>
      <c r="C98" s="27" t="s">
        <v>355</v>
      </c>
      <c r="D98" s="27" t="s">
        <v>245</v>
      </c>
      <c r="E98" s="28" t="s">
        <v>2469</v>
      </c>
      <c r="F98" s="27" t="s">
        <v>2456</v>
      </c>
      <c r="G98" s="29">
        <v>9865875</v>
      </c>
      <c r="H98" s="30">
        <v>12865875</v>
      </c>
      <c r="I98" s="30">
        <v>9865875</v>
      </c>
      <c r="J98" s="30" t="s">
        <v>2454</v>
      </c>
      <c r="K98" s="30"/>
      <c r="L98" s="58" t="s">
        <v>2459</v>
      </c>
    </row>
    <row r="99" spans="1:12" ht="15" customHeight="1">
      <c r="A99" s="26">
        <f ca="1" t="shared" si="3"/>
        <v>88</v>
      </c>
      <c r="B99" s="26" t="s">
        <v>300</v>
      </c>
      <c r="C99" s="27" t="s">
        <v>301</v>
      </c>
      <c r="D99" s="27" t="s">
        <v>245</v>
      </c>
      <c r="E99" s="28" t="s">
        <v>2469</v>
      </c>
      <c r="F99" s="27" t="s">
        <v>2456</v>
      </c>
      <c r="G99" s="29">
        <v>4640500</v>
      </c>
      <c r="H99" s="30">
        <v>12490500</v>
      </c>
      <c r="I99" s="30">
        <v>4640500</v>
      </c>
      <c r="J99" s="30" t="s">
        <v>2454</v>
      </c>
      <c r="K99" s="30"/>
      <c r="L99" s="58" t="s">
        <v>2459</v>
      </c>
    </row>
    <row r="100" spans="1:12" ht="15" customHeight="1">
      <c r="A100" s="26">
        <f ca="1" t="shared" si="3"/>
        <v>89</v>
      </c>
      <c r="B100" s="26" t="s">
        <v>303</v>
      </c>
      <c r="C100" s="27" t="s">
        <v>304</v>
      </c>
      <c r="D100" s="27" t="s">
        <v>245</v>
      </c>
      <c r="E100" s="28" t="s">
        <v>2469</v>
      </c>
      <c r="F100" s="27" t="s">
        <v>2453</v>
      </c>
      <c r="G100" s="29">
        <v>6657694</v>
      </c>
      <c r="H100" s="30">
        <v>6657694</v>
      </c>
      <c r="I100" s="30">
        <v>6657694</v>
      </c>
      <c r="J100" s="30" t="s">
        <v>2454</v>
      </c>
      <c r="K100" s="30"/>
      <c r="L100" s="58" t="s">
        <v>2459</v>
      </c>
    </row>
    <row r="101" spans="1:12" ht="15" customHeight="1">
      <c r="A101" s="26">
        <f ca="1" t="shared" si="3"/>
        <v>90</v>
      </c>
      <c r="B101" s="26" t="s">
        <v>312</v>
      </c>
      <c r="C101" s="27" t="s">
        <v>313</v>
      </c>
      <c r="D101" s="27" t="s">
        <v>245</v>
      </c>
      <c r="E101" s="28" t="s">
        <v>2469</v>
      </c>
      <c r="F101" s="27" t="s">
        <v>2453</v>
      </c>
      <c r="G101" s="29">
        <v>3293400</v>
      </c>
      <c r="H101" s="30">
        <v>6293400</v>
      </c>
      <c r="I101" s="30">
        <v>3293400</v>
      </c>
      <c r="J101" s="30" t="s">
        <v>2454</v>
      </c>
      <c r="K101" s="30"/>
      <c r="L101" s="58" t="s">
        <v>2459</v>
      </c>
    </row>
    <row r="102" spans="1:18" ht="15" customHeight="1">
      <c r="A102" s="26">
        <f ca="1" t="shared" si="3"/>
        <v>91</v>
      </c>
      <c r="B102" s="26" t="s">
        <v>321</v>
      </c>
      <c r="C102" s="27" t="s">
        <v>322</v>
      </c>
      <c r="D102" s="27" t="s">
        <v>245</v>
      </c>
      <c r="E102" s="28" t="s">
        <v>2469</v>
      </c>
      <c r="F102" s="27" t="s">
        <v>2453</v>
      </c>
      <c r="G102" s="29">
        <v>2195600</v>
      </c>
      <c r="H102" s="30">
        <v>4195600</v>
      </c>
      <c r="I102" s="30">
        <v>2195600</v>
      </c>
      <c r="J102" s="30" t="s">
        <v>2454</v>
      </c>
      <c r="K102" s="30"/>
      <c r="L102" s="58" t="s">
        <v>2459</v>
      </c>
      <c r="R102" s="2"/>
    </row>
    <row r="103" spans="1:12" s="10" customFormat="1" ht="15" customHeight="1">
      <c r="A103" s="58">
        <f ca="1" t="shared" si="3"/>
        <v>92</v>
      </c>
      <c r="B103" s="58" t="s">
        <v>318</v>
      </c>
      <c r="C103" s="71" t="s">
        <v>319</v>
      </c>
      <c r="D103" s="71" t="s">
        <v>245</v>
      </c>
      <c r="E103" s="72" t="s">
        <v>2469</v>
      </c>
      <c r="F103" s="71" t="s">
        <v>2453</v>
      </c>
      <c r="G103" s="73">
        <v>145882036</v>
      </c>
      <c r="H103" s="74">
        <v>3225642</v>
      </c>
      <c r="I103" s="74">
        <v>1225642</v>
      </c>
      <c r="J103" s="74" t="s">
        <v>2454</v>
      </c>
      <c r="K103" s="74"/>
      <c r="L103" s="58" t="s">
        <v>2473</v>
      </c>
    </row>
    <row r="104" spans="1:12" ht="15" customHeight="1">
      <c r="A104" s="26">
        <f ca="1" t="shared" si="3"/>
        <v>93</v>
      </c>
      <c r="B104" s="26" t="s">
        <v>668</v>
      </c>
      <c r="C104" s="27" t="s">
        <v>669</v>
      </c>
      <c r="D104" s="27" t="s">
        <v>649</v>
      </c>
      <c r="E104" s="28" t="s">
        <v>2469</v>
      </c>
      <c r="F104" s="27" t="s">
        <v>2464</v>
      </c>
      <c r="G104" s="29">
        <v>11849128610</v>
      </c>
      <c r="H104" s="30">
        <v>10968454827</v>
      </c>
      <c r="I104" s="30">
        <v>10968454827</v>
      </c>
      <c r="J104" s="30" t="s">
        <v>2454</v>
      </c>
      <c r="K104" s="30"/>
      <c r="L104" s="58" t="s">
        <v>2459</v>
      </c>
    </row>
    <row r="105" spans="1:21" ht="15" customHeight="1">
      <c r="A105" s="26">
        <f ca="1" t="shared" si="3"/>
        <v>94</v>
      </c>
      <c r="B105" s="26" t="s">
        <v>656</v>
      </c>
      <c r="C105" s="27" t="s">
        <v>657</v>
      </c>
      <c r="D105" s="27" t="s">
        <v>649</v>
      </c>
      <c r="E105" s="28" t="s">
        <v>2469</v>
      </c>
      <c r="F105" s="27" t="s">
        <v>2464</v>
      </c>
      <c r="G105" s="29">
        <v>4948451775</v>
      </c>
      <c r="H105" s="30">
        <v>4948451775</v>
      </c>
      <c r="I105" s="30">
        <v>4948451775</v>
      </c>
      <c r="J105" s="30" t="s">
        <v>2454</v>
      </c>
      <c r="K105" s="30"/>
      <c r="L105" s="58" t="s">
        <v>2459</v>
      </c>
      <c r="S105" s="1"/>
      <c r="T105" s="1"/>
      <c r="U105" s="1"/>
    </row>
    <row r="106" spans="1:21" ht="15" customHeight="1">
      <c r="A106" s="26">
        <f ca="1" t="shared" si="3"/>
        <v>95</v>
      </c>
      <c r="B106" s="26" t="s">
        <v>653</v>
      </c>
      <c r="C106" s="27" t="s">
        <v>654</v>
      </c>
      <c r="D106" s="27" t="s">
        <v>649</v>
      </c>
      <c r="E106" s="28" t="s">
        <v>2469</v>
      </c>
      <c r="F106" s="27" t="s">
        <v>2464</v>
      </c>
      <c r="G106" s="29">
        <v>1339414549</v>
      </c>
      <c r="H106" s="30">
        <v>1339414549</v>
      </c>
      <c r="I106" s="30">
        <v>1339414549</v>
      </c>
      <c r="J106" s="30" t="s">
        <v>2454</v>
      </c>
      <c r="K106" s="30"/>
      <c r="L106" s="58" t="s">
        <v>2459</v>
      </c>
      <c r="S106" s="1"/>
      <c r="T106" s="1"/>
      <c r="U106" s="1"/>
    </row>
    <row r="107" spans="1:21" s="2" customFormat="1" ht="15" customHeight="1">
      <c r="A107" s="31">
        <f ca="1" t="shared" si="3"/>
        <v>96</v>
      </c>
      <c r="B107" s="31" t="s">
        <v>674</v>
      </c>
      <c r="C107" s="32" t="s">
        <v>675</v>
      </c>
      <c r="D107" s="32" t="s">
        <v>649</v>
      </c>
      <c r="E107" s="33" t="s">
        <v>2469</v>
      </c>
      <c r="F107" s="32" t="s">
        <v>2464</v>
      </c>
      <c r="G107" s="34">
        <v>585293773</v>
      </c>
      <c r="H107" s="35">
        <v>593954273</v>
      </c>
      <c r="I107" s="35">
        <v>585293773</v>
      </c>
      <c r="J107" s="35" t="s">
        <v>2454</v>
      </c>
      <c r="K107" s="35"/>
      <c r="L107" s="58" t="s">
        <v>2459</v>
      </c>
      <c r="M107" s="1"/>
      <c r="N107" s="1"/>
      <c r="O107" s="1"/>
      <c r="P107" s="1"/>
      <c r="Q107" s="1"/>
      <c r="R107" s="1"/>
      <c r="S107"/>
      <c r="T107"/>
      <c r="U107"/>
    </row>
    <row r="108" spans="1:21" s="2" customFormat="1" ht="15" customHeight="1">
      <c r="A108" s="26">
        <f ca="1" t="shared" si="3"/>
        <v>97</v>
      </c>
      <c r="B108" s="26" t="s">
        <v>662</v>
      </c>
      <c r="C108" s="27" t="s">
        <v>663</v>
      </c>
      <c r="D108" s="27" t="s">
        <v>649</v>
      </c>
      <c r="E108" s="28" t="s">
        <v>2469</v>
      </c>
      <c r="F108" s="27" t="s">
        <v>2464</v>
      </c>
      <c r="G108" s="29">
        <v>514731629</v>
      </c>
      <c r="H108" s="30">
        <v>514731629</v>
      </c>
      <c r="I108" s="30">
        <v>514731629</v>
      </c>
      <c r="J108" s="30" t="s">
        <v>2454</v>
      </c>
      <c r="K108" s="30"/>
      <c r="L108" s="58" t="s">
        <v>2459</v>
      </c>
      <c r="M108"/>
      <c r="N108"/>
      <c r="O108"/>
      <c r="P108"/>
      <c r="Q108"/>
      <c r="R108"/>
      <c r="S108" s="1"/>
      <c r="T108" s="1"/>
      <c r="U108" s="1"/>
    </row>
    <row r="109" spans="1:21" ht="15" customHeight="1">
      <c r="A109" s="31">
        <f ca="1" t="shared" si="3"/>
        <v>98</v>
      </c>
      <c r="B109" s="31" t="s">
        <v>671</v>
      </c>
      <c r="C109" s="32" t="s">
        <v>672</v>
      </c>
      <c r="D109" s="32" t="s">
        <v>649</v>
      </c>
      <c r="E109" s="33" t="s">
        <v>2469</v>
      </c>
      <c r="F109" s="32" t="s">
        <v>2464</v>
      </c>
      <c r="G109" s="34">
        <v>150178674</v>
      </c>
      <c r="H109" s="35">
        <v>154178674</v>
      </c>
      <c r="I109" s="35">
        <v>150178674</v>
      </c>
      <c r="J109" s="35" t="s">
        <v>2454</v>
      </c>
      <c r="K109" s="35"/>
      <c r="L109" s="58" t="s">
        <v>2459</v>
      </c>
      <c r="M109" s="1"/>
      <c r="N109" s="1"/>
      <c r="O109" s="1"/>
      <c r="P109" s="1"/>
      <c r="Q109" s="1"/>
      <c r="R109" s="1"/>
      <c r="S109" s="1"/>
      <c r="T109" s="1"/>
      <c r="U109" s="1"/>
    </row>
    <row r="110" spans="1:18" s="1" customFormat="1" ht="15" customHeight="1">
      <c r="A110" s="26">
        <f ca="1" t="shared" si="3"/>
        <v>99</v>
      </c>
      <c r="B110" s="26" t="s">
        <v>202</v>
      </c>
      <c r="C110" s="27" t="s">
        <v>203</v>
      </c>
      <c r="D110" s="27" t="s">
        <v>201</v>
      </c>
      <c r="E110" s="28" t="s">
        <v>2469</v>
      </c>
      <c r="F110" s="27" t="s">
        <v>2464</v>
      </c>
      <c r="G110" s="29">
        <v>15150530705</v>
      </c>
      <c r="H110" s="30">
        <v>15150530705</v>
      </c>
      <c r="I110" s="30">
        <v>15150530705</v>
      </c>
      <c r="J110" s="30" t="s">
        <v>2454</v>
      </c>
      <c r="K110" s="30"/>
      <c r="L110" s="58" t="s">
        <v>2459</v>
      </c>
      <c r="M110"/>
      <c r="N110"/>
      <c r="O110"/>
      <c r="P110"/>
      <c r="Q110"/>
      <c r="R110"/>
    </row>
    <row r="111" spans="1:12" ht="15" customHeight="1">
      <c r="A111" s="26">
        <f ca="1" t="shared" si="3"/>
        <v>100</v>
      </c>
      <c r="B111" s="26" t="s">
        <v>2523</v>
      </c>
      <c r="C111" s="27" t="s">
        <v>2524</v>
      </c>
      <c r="D111" s="27" t="s">
        <v>201</v>
      </c>
      <c r="E111" s="28" t="s">
        <v>2469</v>
      </c>
      <c r="F111" s="27" t="s">
        <v>2464</v>
      </c>
      <c r="G111" s="29">
        <v>1150895049</v>
      </c>
      <c r="H111" s="30">
        <v>1150895049</v>
      </c>
      <c r="I111" s="30">
        <v>1150895049</v>
      </c>
      <c r="J111" s="30" t="s">
        <v>2454</v>
      </c>
      <c r="K111" s="30"/>
      <c r="L111" s="58" t="s">
        <v>2459</v>
      </c>
    </row>
    <row r="112" spans="1:21" s="1" customFormat="1" ht="15" customHeight="1">
      <c r="A112" s="26">
        <f ca="1" t="shared" si="3"/>
        <v>101</v>
      </c>
      <c r="B112" s="26" t="s">
        <v>198</v>
      </c>
      <c r="C112" s="27" t="s">
        <v>2525</v>
      </c>
      <c r="D112" s="27" t="s">
        <v>201</v>
      </c>
      <c r="E112" s="28" t="s">
        <v>2469</v>
      </c>
      <c r="F112" s="27" t="s">
        <v>2464</v>
      </c>
      <c r="G112" s="29">
        <v>1025220943</v>
      </c>
      <c r="H112" s="30">
        <v>727220943</v>
      </c>
      <c r="I112" s="30">
        <v>725220943</v>
      </c>
      <c r="J112" s="30" t="s">
        <v>2454</v>
      </c>
      <c r="K112" s="30"/>
      <c r="L112" s="58" t="s">
        <v>2459</v>
      </c>
      <c r="M112"/>
      <c r="N112"/>
      <c r="O112"/>
      <c r="P112"/>
      <c r="Q112"/>
      <c r="R112"/>
      <c r="S112"/>
      <c r="T112"/>
      <c r="U112"/>
    </row>
    <row r="113" spans="1:21" s="11" customFormat="1" ht="15" customHeight="1">
      <c r="A113" s="75">
        <f ca="1" t="shared" si="3"/>
        <v>102</v>
      </c>
      <c r="B113" s="75" t="s">
        <v>2526</v>
      </c>
      <c r="C113" s="76" t="s">
        <v>2527</v>
      </c>
      <c r="D113" s="76" t="s">
        <v>201</v>
      </c>
      <c r="E113" s="77" t="s">
        <v>2469</v>
      </c>
      <c r="F113" s="76" t="s">
        <v>2464</v>
      </c>
      <c r="G113" s="78">
        <v>3162010137</v>
      </c>
      <c r="H113" s="79">
        <v>193042887</v>
      </c>
      <c r="I113" s="79">
        <v>193042887</v>
      </c>
      <c r="J113" s="79" t="s">
        <v>2454</v>
      </c>
      <c r="K113" s="79"/>
      <c r="L113" s="36" t="s">
        <v>2528</v>
      </c>
      <c r="S113" s="3"/>
      <c r="T113" s="3"/>
      <c r="U113" s="3"/>
    </row>
    <row r="114" spans="1:18" s="1" customFormat="1" ht="15" customHeight="1">
      <c r="A114" s="26">
        <f ca="1" t="shared" si="3"/>
        <v>103</v>
      </c>
      <c r="B114" s="26" t="s">
        <v>217</v>
      </c>
      <c r="C114" s="27" t="s">
        <v>218</v>
      </c>
      <c r="D114" s="27" t="s">
        <v>201</v>
      </c>
      <c r="E114" s="28" t="s">
        <v>2469</v>
      </c>
      <c r="F114" s="27" t="s">
        <v>2464</v>
      </c>
      <c r="G114" s="29">
        <v>13070887</v>
      </c>
      <c r="H114" s="30">
        <v>25567564</v>
      </c>
      <c r="I114" s="30">
        <v>13070887</v>
      </c>
      <c r="J114" s="30" t="s">
        <v>2454</v>
      </c>
      <c r="K114" s="30"/>
      <c r="L114" s="58" t="s">
        <v>2459</v>
      </c>
      <c r="M114"/>
      <c r="N114"/>
      <c r="O114"/>
      <c r="P114"/>
      <c r="Q114"/>
      <c r="R114"/>
    </row>
    <row r="115" spans="1:21" ht="15" customHeight="1">
      <c r="A115" s="26">
        <f ca="1" t="shared" si="3"/>
        <v>104</v>
      </c>
      <c r="B115" s="26" t="s">
        <v>220</v>
      </c>
      <c r="C115" s="27" t="s">
        <v>221</v>
      </c>
      <c r="D115" s="27" t="s">
        <v>201</v>
      </c>
      <c r="E115" s="28" t="s">
        <v>2469</v>
      </c>
      <c r="F115" s="27" t="s">
        <v>2464</v>
      </c>
      <c r="G115" s="29">
        <v>12432850</v>
      </c>
      <c r="H115" s="30">
        <v>12432850</v>
      </c>
      <c r="I115" s="30">
        <v>12432850</v>
      </c>
      <c r="J115" s="30" t="s">
        <v>2454</v>
      </c>
      <c r="K115" s="30"/>
      <c r="L115" s="58" t="s">
        <v>2459</v>
      </c>
      <c r="S115" s="1"/>
      <c r="T115" s="1"/>
      <c r="U115" s="1"/>
    </row>
    <row r="116" spans="1:21" ht="15" customHeight="1">
      <c r="A116" s="26">
        <f ca="1" t="shared" si="3"/>
        <v>105</v>
      </c>
      <c r="B116" s="26" t="s">
        <v>214</v>
      </c>
      <c r="C116" s="27" t="s">
        <v>215</v>
      </c>
      <c r="D116" s="27" t="s">
        <v>201</v>
      </c>
      <c r="E116" s="28" t="s">
        <v>2469</v>
      </c>
      <c r="F116" s="27" t="s">
        <v>2464</v>
      </c>
      <c r="G116" s="29">
        <v>3399000</v>
      </c>
      <c r="H116" s="30">
        <v>3399000</v>
      </c>
      <c r="I116" s="30">
        <v>3399000</v>
      </c>
      <c r="J116" s="30" t="s">
        <v>2454</v>
      </c>
      <c r="K116" s="30"/>
      <c r="L116" s="58" t="s">
        <v>2459</v>
      </c>
      <c r="S116" s="1"/>
      <c r="T116" s="1"/>
      <c r="U116" s="1"/>
    </row>
    <row r="117" spans="1:21" ht="15" customHeight="1">
      <c r="A117" s="80">
        <f ca="1" t="shared" si="3"/>
        <v>106</v>
      </c>
      <c r="B117" s="80" t="s">
        <v>2529</v>
      </c>
      <c r="C117" s="81" t="s">
        <v>2530</v>
      </c>
      <c r="D117" s="81" t="s">
        <v>2468</v>
      </c>
      <c r="E117" s="82" t="s">
        <v>2469</v>
      </c>
      <c r="F117" s="81" t="s">
        <v>2453</v>
      </c>
      <c r="G117" s="29">
        <v>13894546820</v>
      </c>
      <c r="H117" s="83">
        <v>13897394820</v>
      </c>
      <c r="I117" s="83">
        <v>13897394820</v>
      </c>
      <c r="J117" s="30" t="s">
        <v>2454</v>
      </c>
      <c r="K117" s="30"/>
      <c r="L117" s="58" t="s">
        <v>2459</v>
      </c>
      <c r="M117" s="2"/>
      <c r="N117" s="2"/>
      <c r="O117" s="2"/>
      <c r="P117" s="2"/>
      <c r="Q117" s="2"/>
      <c r="R117" s="2"/>
      <c r="S117" s="1"/>
      <c r="T117" s="1"/>
      <c r="U117" s="1"/>
    </row>
    <row r="118" spans="1:21" ht="15" customHeight="1">
      <c r="A118" s="26">
        <f ca="1" t="shared" si="3"/>
        <v>107</v>
      </c>
      <c r="B118" s="26" t="s">
        <v>185</v>
      </c>
      <c r="C118" s="27" t="s">
        <v>186</v>
      </c>
      <c r="D118" s="27" t="s">
        <v>2468</v>
      </c>
      <c r="E118" s="28" t="s">
        <v>2469</v>
      </c>
      <c r="F118" s="27" t="s">
        <v>2453</v>
      </c>
      <c r="G118" s="29">
        <v>9059133569</v>
      </c>
      <c r="H118" s="30">
        <v>9062133569</v>
      </c>
      <c r="I118" s="30">
        <v>9059133569</v>
      </c>
      <c r="J118" s="30" t="s">
        <v>2454</v>
      </c>
      <c r="K118" s="30"/>
      <c r="L118" s="58" t="s">
        <v>2459</v>
      </c>
      <c r="S118" s="1"/>
      <c r="T118" s="1"/>
      <c r="U118" s="1"/>
    </row>
    <row r="119" spans="1:21" ht="15" customHeight="1">
      <c r="A119" s="26">
        <f ca="1" t="shared" si="3"/>
        <v>108</v>
      </c>
      <c r="B119" s="26" t="s">
        <v>189</v>
      </c>
      <c r="C119" s="27" t="s">
        <v>190</v>
      </c>
      <c r="D119" s="27" t="s">
        <v>2468</v>
      </c>
      <c r="E119" s="28" t="s">
        <v>2469</v>
      </c>
      <c r="F119" s="27" t="s">
        <v>2453</v>
      </c>
      <c r="G119" s="29">
        <v>607937959</v>
      </c>
      <c r="H119" s="30">
        <v>610937959</v>
      </c>
      <c r="I119" s="30">
        <v>607937959</v>
      </c>
      <c r="J119" s="30" t="s">
        <v>2454</v>
      </c>
      <c r="K119" s="30"/>
      <c r="L119" s="58" t="s">
        <v>2459</v>
      </c>
      <c r="S119" s="1"/>
      <c r="T119" s="1"/>
      <c r="U119" s="1"/>
    </row>
    <row r="120" spans="1:12" s="8" customFormat="1" ht="15" customHeight="1">
      <c r="A120" s="61">
        <f ca="1" t="shared" si="3"/>
        <v>109</v>
      </c>
      <c r="B120" s="61" t="s">
        <v>2531</v>
      </c>
      <c r="C120" s="62" t="s">
        <v>2532</v>
      </c>
      <c r="D120" s="62" t="s">
        <v>718</v>
      </c>
      <c r="E120" s="63" t="s">
        <v>2469</v>
      </c>
      <c r="F120" s="62" t="s">
        <v>2456</v>
      </c>
      <c r="G120" s="64">
        <v>3378375</v>
      </c>
      <c r="H120" s="65">
        <v>48825</v>
      </c>
      <c r="I120" s="65">
        <v>48825</v>
      </c>
      <c r="J120" s="65" t="s">
        <v>2454</v>
      </c>
      <c r="K120" s="65"/>
      <c r="L120" s="58"/>
    </row>
    <row r="121" spans="1:21" s="8" customFormat="1" ht="15" customHeight="1">
      <c r="A121" s="61">
        <f ca="1" t="shared" si="3"/>
        <v>110</v>
      </c>
      <c r="B121" s="61" t="s">
        <v>2533</v>
      </c>
      <c r="C121" s="62" t="s">
        <v>2534</v>
      </c>
      <c r="D121" s="62" t="s">
        <v>188</v>
      </c>
      <c r="E121" s="63" t="s">
        <v>2469</v>
      </c>
      <c r="F121" s="62" t="s">
        <v>2464</v>
      </c>
      <c r="G121" s="64">
        <v>29011548</v>
      </c>
      <c r="H121" s="65">
        <v>424746</v>
      </c>
      <c r="I121" s="65">
        <v>424746</v>
      </c>
      <c r="J121" s="65" t="s">
        <v>2454</v>
      </c>
      <c r="K121" s="65"/>
      <c r="L121" s="58"/>
      <c r="S121" s="6"/>
      <c r="T121" s="6"/>
      <c r="U121" s="6"/>
    </row>
    <row r="122" spans="1:12" s="8" customFormat="1" ht="15" customHeight="1">
      <c r="A122" s="61">
        <f ca="1" t="shared" si="3"/>
        <v>111</v>
      </c>
      <c r="B122" s="61" t="s">
        <v>249</v>
      </c>
      <c r="C122" s="62" t="s">
        <v>250</v>
      </c>
      <c r="D122" s="62" t="s">
        <v>245</v>
      </c>
      <c r="E122" s="63" t="s">
        <v>2469</v>
      </c>
      <c r="F122" s="62" t="s">
        <v>2456</v>
      </c>
      <c r="G122" s="64">
        <v>927383</v>
      </c>
      <c r="H122" s="65">
        <v>927383</v>
      </c>
      <c r="I122" s="65">
        <v>927383</v>
      </c>
      <c r="J122" s="65" t="s">
        <v>2454</v>
      </c>
      <c r="K122" s="65"/>
      <c r="L122" s="58"/>
    </row>
    <row r="123" spans="1:21" s="8" customFormat="1" ht="15" customHeight="1">
      <c r="A123" s="61">
        <f ca="1" t="shared" si="3"/>
        <v>112</v>
      </c>
      <c r="B123" s="61" t="s">
        <v>2535</v>
      </c>
      <c r="C123" s="62" t="s">
        <v>689</v>
      </c>
      <c r="D123" s="62" t="s">
        <v>649</v>
      </c>
      <c r="E123" s="63" t="s">
        <v>2469</v>
      </c>
      <c r="F123" s="62" t="s">
        <v>2464</v>
      </c>
      <c r="G123" s="64">
        <v>166039</v>
      </c>
      <c r="H123" s="65">
        <v>166039</v>
      </c>
      <c r="I123" s="65">
        <v>166039</v>
      </c>
      <c r="J123" s="65" t="s">
        <v>2454</v>
      </c>
      <c r="K123" s="65"/>
      <c r="L123" s="58"/>
      <c r="S123" s="6"/>
      <c r="T123" s="6"/>
      <c r="U123" s="6"/>
    </row>
    <row r="124" spans="1:12" s="8" customFormat="1" ht="15" customHeight="1">
      <c r="A124" s="61">
        <f ca="1" t="shared" si="3"/>
        <v>113</v>
      </c>
      <c r="B124" s="61" t="s">
        <v>2536</v>
      </c>
      <c r="C124" s="62" t="s">
        <v>2537</v>
      </c>
      <c r="D124" s="62" t="s">
        <v>2468</v>
      </c>
      <c r="E124" s="63" t="s">
        <v>2469</v>
      </c>
      <c r="F124" s="62" t="s">
        <v>2453</v>
      </c>
      <c r="G124" s="64">
        <v>12000</v>
      </c>
      <c r="H124" s="65">
        <v>12000</v>
      </c>
      <c r="I124" s="65">
        <v>12000</v>
      </c>
      <c r="J124" s="65" t="s">
        <v>2454</v>
      </c>
      <c r="K124" s="65"/>
      <c r="L124" s="58"/>
    </row>
    <row r="125" spans="1:18" s="1" customFormat="1" ht="15" customHeight="1">
      <c r="A125" s="26"/>
      <c r="B125" s="26"/>
      <c r="C125" s="27"/>
      <c r="D125" s="27"/>
      <c r="E125" s="28"/>
      <c r="F125" s="27"/>
      <c r="G125" s="29"/>
      <c r="H125" s="30"/>
      <c r="I125" s="30"/>
      <c r="J125" s="30"/>
      <c r="K125" s="30"/>
      <c r="L125" s="58"/>
      <c r="M125"/>
      <c r="N125"/>
      <c r="O125"/>
      <c r="P125"/>
      <c r="Q125"/>
      <c r="R125"/>
    </row>
    <row r="126" spans="1:18" s="1" customFormat="1" ht="15" customHeight="1">
      <c r="A126" s="26"/>
      <c r="B126" s="26"/>
      <c r="C126" s="27"/>
      <c r="D126" s="27"/>
      <c r="E126" s="28"/>
      <c r="F126" s="27"/>
      <c r="G126" s="29"/>
      <c r="H126" s="30"/>
      <c r="I126" s="30"/>
      <c r="J126" s="30"/>
      <c r="K126" s="30"/>
      <c r="L126" s="58"/>
      <c r="M126"/>
      <c r="N126"/>
      <c r="O126"/>
      <c r="P126"/>
      <c r="Q126"/>
      <c r="R126"/>
    </row>
    <row r="127" spans="1:18" s="1" customFormat="1" ht="15" customHeight="1">
      <c r="A127" s="26"/>
      <c r="B127" s="26"/>
      <c r="C127" s="27"/>
      <c r="D127" s="27"/>
      <c r="E127" s="28"/>
      <c r="F127" s="27"/>
      <c r="G127" s="29"/>
      <c r="H127" s="30"/>
      <c r="I127" s="30"/>
      <c r="J127" s="30"/>
      <c r="K127" s="30"/>
      <c r="L127" s="58"/>
      <c r="M127"/>
      <c r="N127"/>
      <c r="O127"/>
      <c r="P127"/>
      <c r="Q127"/>
      <c r="R127"/>
    </row>
  </sheetData>
  <sheetProtection/>
  <autoFilter ref="A11:U124"/>
  <mergeCells count="3">
    <mergeCell ref="A4:L4"/>
    <mergeCell ref="A5:L5"/>
    <mergeCell ref="A6:L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Thue Viet 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Huong, Dinh Thi Huong (QLN-THO)</dc:creator>
  <cp:keywords/>
  <dc:description/>
  <cp:lastModifiedBy>HP</cp:lastModifiedBy>
  <cp:lastPrinted>2024-01-23T01:45:06Z</cp:lastPrinted>
  <dcterms:created xsi:type="dcterms:W3CDTF">2019-10-28T02:32:17Z</dcterms:created>
  <dcterms:modified xsi:type="dcterms:W3CDTF">2024-04-03T06:55:27Z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">
    <vt:lpwstr>61DBB86A2D234AF3BE2B25ED3E9A4D01_13</vt:lpwstr>
  </property>
  <property fmtid="{D5CDD505-2E9C-101B-9397-08002B2CF9AE}" pid="4" name="KSOProductBuildV">
    <vt:lpwstr>1033-12.2.0.13489</vt:lpwstr>
  </property>
</Properties>
</file>